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0" windowWidth="8736" windowHeight="11040" activeTab="0"/>
  </bookViews>
  <sheets>
    <sheet name="descriptif" sheetId="1" r:id="rId1"/>
    <sheet name="total" sheetId="2" r:id="rId2"/>
    <sheet name="hors pro" sheetId="3" r:id="rId3"/>
    <sheet name="pro" sheetId="4" r:id="rId4"/>
  </sheets>
  <externalReferences>
    <externalReference r:id="rId7"/>
  </externalReference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<sst xmlns="http://schemas.openxmlformats.org/spreadsheetml/2006/main" count="438" uniqueCount="150">
  <si>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</si>
  <si>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</si>
  <si>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</si>
  <si>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</si>
  <si>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</si>
  <si>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</si>
  <si>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</si>
  <si>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</si>
  <si>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</si>
  <si>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</si>
  <si>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</si>
  <si>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</si>
  <si>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</si>
  <si>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</si>
  <si>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</si>
  <si>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</si>
  <si>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</si>
  <si>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</si>
  <si>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</si>
  <si>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</si>
  <si>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</si>
  <si>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</si>
  <si>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</si>
  <si>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</si>
  <si>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</si>
  <si>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</si>
  <si>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</si>
  <si>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</si>
  <si>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</si>
  <si>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</si>
  <si>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</si>
  <si>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</si>
  <si>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</si>
  <si>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</si>
  <si>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</si>
  <si>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</si>
  <si>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</si>
  <si>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</si>
  <si>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</si>
  <si>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</si>
  <si>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</si>
  <si>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</si>
  <si>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</si>
  <si>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</si>
  <si>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</si>
  <si>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</si>
  <si>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</si>
  <si>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</si>
  <si>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</si>
  <si>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</si>
  <si>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</si>
  <si>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</si>
  <si>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</si>
  <si>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</si>
  <si>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</si>
  <si>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</si>
  <si>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</si>
  <si>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</si>
  <si>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</si>
  <si>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</si>
  <si>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</si>
  <si>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</si>
  <si>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</si>
  <si>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</si>
  <si>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</si>
  <si>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</si>
  <si>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</si>
  <si>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</si>
  <si>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</si>
  <si>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</si>
  <si>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</si>
  <si>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</si>
  <si>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</si>
  <si>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</si>
  <si>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</si>
  <si>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Monaco</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</si>
  <si>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</si>
  <si>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</si>
  <si>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</si>
  <si>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</si>
  <si>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</si>
  <si>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</si>
  <si>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</si>
  <si>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</si>
  <si>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</si>
  <si>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</si>
  <si>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</si>
  <si>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</si>
  <si>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</si>
  <si>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</si>
  <si>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</si>
  <si>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</si>
  <si>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</si>
  <si>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</si>
  <si>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</si>
  <si>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</si>
  <si>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</si>
  <si>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</si>
  <si>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</si>
  <si>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</si>
  <si>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</si>
  <si>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</si>
  <si>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</si>
  <si>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</si>
  <si>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</si>
  <si>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</si>
  <si>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</si>
  <si>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</si>
  <si>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</si>
  <si>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</si>
  <si>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</si>
  <si>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</si>
  <si>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</si>
  <si>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</si>
  <si>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</si>
  <si>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</si>
  <si>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</si>
  <si>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</si>
  <si>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Total Provence-Alpes-Côte d'Azur (avec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</si>
  <si>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</si>
  <si>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</si>
  <si>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</si>
  <si>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</si>
  <si>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</si>
  <si>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</si>
  <si>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</si>
  <si>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</si>
  <si>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</si>
  <si>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</si>
  <si>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</si>
  <si>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</si>
  <si>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</si>
  <si>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</si>
  <si>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</si>
  <si>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</si>
  <si>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</si>
  <si>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</si>
  <si>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</si>
  <si>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</si>
  <si>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</si>
  <si>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</si>
  <si>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</si>
  <si>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</si>
  <si>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</si>
  <si>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</si>
  <si>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</si>
  <si>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</si>
  <si>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</si>
  <si>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</si>
  <si>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2° trimestre 2023 - Hors secteurs professionnels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</si>
</sst>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5">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3" fontId="0" fillId="0" borderId="36" xfId="0" applyNumberFormat="1" applyFont="1" applyBorder="1" applyAlignment="1">
      <alignment horizontal="right" indent="1"/>
    </xf>
    <xf numFmtId="3" fontId="0" fillId="0" borderId="15" xfId="0" applyNumberFormat="1" applyFont="1" applyBorder="1" applyAlignment="1">
      <alignment horizontal="right" indent="1"/>
    </xf>
    <xf numFmtId="3" fontId="0" fillId="0" borderId="37" xfId="0" applyNumberFormat="1" applyFont="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Font="1" applyBorder="1" applyAlignment="1">
      <alignment horizontal="left" vertical="center" wrapText="1"/>
    </xf>
    <xf numFmtId="0" fontId="0" fillId="0" borderId="54" xfId="0" applyBorder="1" applyAlignment="1">
      <alignment/>
    </xf>
    <xf numFmtId="0" fontId="0" fillId="0" borderId="55" xfId="0" applyBorder="1" applyAlignment="1">
      <alignment/>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46" xfId="0"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bx_region_T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hors pro"/>
      <sheetName val="pro"/>
    </sheetNames>
    <sheetDataSet>
      <sheetData sheetId="0">
        <row r="5">
          <cell r="D5">
            <v>712</v>
          </cell>
          <cell r="E5">
            <v>9695706.07</v>
          </cell>
          <cell r="F5">
            <v>466326</v>
          </cell>
          <cell r="G5">
            <v>19676</v>
          </cell>
          <cell r="H5">
            <v>3277</v>
          </cell>
        </row>
        <row r="6">
          <cell r="D6">
            <v>249</v>
          </cell>
          <cell r="E6">
            <v>1760446.0599999998</v>
          </cell>
          <cell r="F6">
            <v>98255</v>
          </cell>
          <cell r="G6">
            <v>4372</v>
          </cell>
          <cell r="H6">
            <v>767</v>
          </cell>
        </row>
        <row r="8">
          <cell r="D8">
            <v>527</v>
          </cell>
          <cell r="E8">
            <v>1584599.5899999999</v>
          </cell>
          <cell r="F8">
            <v>100452</v>
          </cell>
          <cell r="G8">
            <v>4862</v>
          </cell>
          <cell r="H8">
            <v>1043</v>
          </cell>
        </row>
        <row r="9">
          <cell r="D9">
            <v>1693</v>
          </cell>
          <cell r="E9">
            <v>10810051.870000001</v>
          </cell>
          <cell r="F9">
            <v>616438</v>
          </cell>
          <cell r="G9">
            <v>29232</v>
          </cell>
          <cell r="H9">
            <v>5349</v>
          </cell>
        </row>
        <row r="10">
          <cell r="D10">
            <v>443</v>
          </cell>
          <cell r="E10">
            <v>964311.6099999999</v>
          </cell>
          <cell r="F10">
            <v>61550</v>
          </cell>
          <cell r="G10">
            <v>3168</v>
          </cell>
          <cell r="H10">
            <v>740</v>
          </cell>
        </row>
        <row r="11">
          <cell r="D11">
            <v>335</v>
          </cell>
          <cell r="E11">
            <v>1175786.79</v>
          </cell>
          <cell r="F11">
            <v>66614</v>
          </cell>
          <cell r="G11">
            <v>3435</v>
          </cell>
          <cell r="H11">
            <v>546</v>
          </cell>
        </row>
        <row r="12">
          <cell r="D12">
            <v>705</v>
          </cell>
          <cell r="E12">
            <v>2801050.8899999997</v>
          </cell>
          <cell r="F12">
            <v>173450</v>
          </cell>
          <cell r="G12">
            <v>8055</v>
          </cell>
          <cell r="H12">
            <v>1456</v>
          </cell>
        </row>
        <row r="14">
          <cell r="D14">
            <v>209</v>
          </cell>
          <cell r="E14">
            <v>820122.7999999999</v>
          </cell>
          <cell r="F14">
            <v>49346</v>
          </cell>
          <cell r="G14">
            <v>2385</v>
          </cell>
          <cell r="H14">
            <v>441</v>
          </cell>
        </row>
        <row r="15">
          <cell r="D15">
            <v>132</v>
          </cell>
          <cell r="E15">
            <v>241681.08</v>
          </cell>
          <cell r="F15">
            <v>17973</v>
          </cell>
          <cell r="G15">
            <v>709</v>
          </cell>
          <cell r="H15">
            <v>156</v>
          </cell>
        </row>
        <row r="16">
          <cell r="D16">
            <v>188</v>
          </cell>
          <cell r="E16">
            <v>439351.4600000001</v>
          </cell>
          <cell r="F16">
            <v>27350</v>
          </cell>
          <cell r="G16">
            <v>1597</v>
          </cell>
          <cell r="H16">
            <v>363</v>
          </cell>
        </row>
        <row r="17">
          <cell r="D17">
            <v>538</v>
          </cell>
          <cell r="E17">
            <v>2869755.3200000003</v>
          </cell>
          <cell r="F17">
            <v>165438</v>
          </cell>
          <cell r="G17">
            <v>9567</v>
          </cell>
          <cell r="H17">
            <v>1268</v>
          </cell>
        </row>
        <row r="19">
          <cell r="D19">
            <v>512</v>
          </cell>
          <cell r="E19">
            <v>3561765.12</v>
          </cell>
          <cell r="F19">
            <v>201469</v>
          </cell>
          <cell r="G19">
            <v>10852</v>
          </cell>
          <cell r="H19">
            <v>1501</v>
          </cell>
        </row>
        <row r="20">
          <cell r="D20">
            <v>346</v>
          </cell>
          <cell r="E20">
            <v>1112901.65</v>
          </cell>
          <cell r="F20">
            <v>63462</v>
          </cell>
          <cell r="G20">
            <v>3115</v>
          </cell>
          <cell r="H20">
            <v>573</v>
          </cell>
        </row>
        <row r="21">
          <cell r="D21">
            <v>181</v>
          </cell>
          <cell r="E21">
            <v>591202.64</v>
          </cell>
          <cell r="F21">
            <v>34710</v>
          </cell>
          <cell r="G21">
            <v>1541</v>
          </cell>
          <cell r="H21">
            <v>361</v>
          </cell>
        </row>
        <row r="23">
          <cell r="D23">
            <v>384</v>
          </cell>
          <cell r="E23">
            <v>2905946.43</v>
          </cell>
          <cell r="F23">
            <v>162828</v>
          </cell>
          <cell r="G23">
            <v>7270</v>
          </cell>
          <cell r="H23">
            <v>1381</v>
          </cell>
        </row>
        <row r="24">
          <cell r="D24">
            <v>181</v>
          </cell>
          <cell r="E24">
            <v>593814.63</v>
          </cell>
          <cell r="F24">
            <v>36405</v>
          </cell>
          <cell r="G24">
            <v>1799</v>
          </cell>
          <cell r="H24">
            <v>331</v>
          </cell>
        </row>
        <row r="25">
          <cell r="D25">
            <v>433</v>
          </cell>
          <cell r="E25">
            <v>2071103.6199999999</v>
          </cell>
          <cell r="F25">
            <v>143623</v>
          </cell>
          <cell r="G25">
            <v>5658</v>
          </cell>
          <cell r="H25">
            <v>827</v>
          </cell>
        </row>
        <row r="26">
          <cell r="D26">
            <v>244</v>
          </cell>
          <cell r="E26">
            <v>1180166.5899999999</v>
          </cell>
          <cell r="F26">
            <v>74460</v>
          </cell>
          <cell r="G26">
            <v>3022</v>
          </cell>
          <cell r="H26">
            <v>595</v>
          </cell>
        </row>
        <row r="28">
          <cell r="D28">
            <v>764</v>
          </cell>
          <cell r="E28">
            <v>2303300.62</v>
          </cell>
          <cell r="F28">
            <v>142670</v>
          </cell>
          <cell r="G28">
            <v>6924</v>
          </cell>
          <cell r="H28">
            <v>1198</v>
          </cell>
        </row>
        <row r="29">
          <cell r="D29">
            <v>949</v>
          </cell>
          <cell r="E29">
            <v>4120332.5700000003</v>
          </cell>
          <cell r="F29">
            <v>231105</v>
          </cell>
          <cell r="G29">
            <v>11985</v>
          </cell>
          <cell r="H29">
            <v>1785</v>
          </cell>
        </row>
        <row r="30">
          <cell r="D30">
            <v>1546</v>
          </cell>
          <cell r="E30">
            <v>8193774.8500000015</v>
          </cell>
          <cell r="F30">
            <v>475112</v>
          </cell>
          <cell r="G30">
            <v>21918</v>
          </cell>
          <cell r="H30">
            <v>3863</v>
          </cell>
        </row>
        <row r="31">
          <cell r="D31">
            <v>905</v>
          </cell>
          <cell r="E31">
            <v>2677074.9699999997</v>
          </cell>
          <cell r="F31">
            <v>164656</v>
          </cell>
          <cell r="G31">
            <v>8686</v>
          </cell>
          <cell r="H31">
            <v>1884</v>
          </cell>
        </row>
        <row r="33">
          <cell r="D33">
            <v>229</v>
          </cell>
          <cell r="E33">
            <v>1014066.8200000001</v>
          </cell>
          <cell r="F33">
            <v>62014</v>
          </cell>
          <cell r="G33">
            <v>2670</v>
          </cell>
          <cell r="H33">
            <v>342</v>
          </cell>
        </row>
        <row r="34">
          <cell r="D34">
            <v>272</v>
          </cell>
          <cell r="E34">
            <v>1093465.5799999998</v>
          </cell>
          <cell r="F34">
            <v>57625</v>
          </cell>
          <cell r="G34">
            <v>3158</v>
          </cell>
          <cell r="H34">
            <v>695</v>
          </cell>
        </row>
        <row r="35">
          <cell r="D35">
            <v>174</v>
          </cell>
          <cell r="E35">
            <v>775689.23</v>
          </cell>
          <cell r="F35">
            <v>47131</v>
          </cell>
          <cell r="G35">
            <v>1945</v>
          </cell>
          <cell r="H35">
            <v>313</v>
          </cell>
        </row>
        <row r="36">
          <cell r="D36">
            <v>771</v>
          </cell>
          <cell r="E36">
            <v>4054224.4699999997</v>
          </cell>
          <cell r="F36">
            <v>224211</v>
          </cell>
          <cell r="G36">
            <v>11961</v>
          </cell>
          <cell r="H36">
            <v>2316</v>
          </cell>
        </row>
        <row r="37">
          <cell r="D37">
            <v>275</v>
          </cell>
          <cell r="E37">
            <v>761863.13</v>
          </cell>
          <cell r="F37">
            <v>46376</v>
          </cell>
          <cell r="G37">
            <v>2203</v>
          </cell>
          <cell r="H37">
            <v>704</v>
          </cell>
        </row>
        <row r="38">
          <cell r="D38">
            <v>500</v>
          </cell>
          <cell r="E38">
            <v>3194445.26</v>
          </cell>
          <cell r="F38">
            <v>178954</v>
          </cell>
          <cell r="G38">
            <v>8568</v>
          </cell>
          <cell r="H38">
            <v>1271</v>
          </cell>
        </row>
        <row r="40">
          <cell r="D40">
            <v>97</v>
          </cell>
          <cell r="E40">
            <v>415032.12</v>
          </cell>
          <cell r="F40">
            <v>24053</v>
          </cell>
          <cell r="G40">
            <v>1353</v>
          </cell>
          <cell r="H40">
            <v>224</v>
          </cell>
        </row>
        <row r="41">
          <cell r="D41">
            <v>197</v>
          </cell>
          <cell r="E41">
            <v>575539.1500000001</v>
          </cell>
          <cell r="F41">
            <v>34777</v>
          </cell>
          <cell r="G41">
            <v>1444</v>
          </cell>
          <cell r="H41">
            <v>445</v>
          </cell>
        </row>
        <row r="42">
          <cell r="D42">
            <v>359</v>
          </cell>
          <cell r="E42">
            <v>3775713.0200000005</v>
          </cell>
          <cell r="F42">
            <v>187346</v>
          </cell>
          <cell r="G42">
            <v>9904</v>
          </cell>
          <cell r="H42">
            <v>982</v>
          </cell>
        </row>
        <row r="43">
          <cell r="D43">
            <v>98</v>
          </cell>
          <cell r="E43">
            <v>229860.97999999998</v>
          </cell>
          <cell r="F43">
            <v>13952</v>
          </cell>
          <cell r="G43">
            <v>765</v>
          </cell>
          <cell r="H43">
            <v>114</v>
          </cell>
        </row>
        <row r="45">
          <cell r="D45">
            <v>233</v>
          </cell>
          <cell r="E45">
            <v>2032239.4099999997</v>
          </cell>
          <cell r="F45">
            <v>93791</v>
          </cell>
          <cell r="G45">
            <v>3476</v>
          </cell>
          <cell r="H45">
            <v>1150</v>
          </cell>
        </row>
        <row r="46">
          <cell r="D46">
            <v>393</v>
          </cell>
          <cell r="E46">
            <v>2035290.9099999997</v>
          </cell>
          <cell r="F46">
            <v>114554</v>
          </cell>
          <cell r="G46">
            <v>5556</v>
          </cell>
          <cell r="H46">
            <v>891</v>
          </cell>
        </row>
        <row r="47">
          <cell r="D47">
            <v>177</v>
          </cell>
          <cell r="E47">
            <v>512142.61</v>
          </cell>
          <cell r="F47">
            <v>29586</v>
          </cell>
          <cell r="G47">
            <v>1392</v>
          </cell>
          <cell r="H47">
            <v>369</v>
          </cell>
        </row>
        <row r="48">
          <cell r="D48">
            <v>97</v>
          </cell>
          <cell r="E48">
            <v>221197.33</v>
          </cell>
          <cell r="F48">
            <v>15888</v>
          </cell>
          <cell r="G48">
            <v>724</v>
          </cell>
          <cell r="H48">
            <v>181</v>
          </cell>
        </row>
        <row r="49">
          <cell r="D49">
            <v>52</v>
          </cell>
          <cell r="E49">
            <v>595226.26</v>
          </cell>
          <cell r="F49">
            <v>33537</v>
          </cell>
          <cell r="G49">
            <v>1229</v>
          </cell>
          <cell r="H49">
            <v>150</v>
          </cell>
        </row>
        <row r="51">
          <cell r="D51">
            <v>261</v>
          </cell>
          <cell r="E51">
            <v>3198575.1200000006</v>
          </cell>
          <cell r="F51">
            <v>133809</v>
          </cell>
          <cell r="G51">
            <v>4672</v>
          </cell>
          <cell r="H51">
            <v>804</v>
          </cell>
        </row>
        <row r="52">
          <cell r="D52">
            <v>642</v>
          </cell>
          <cell r="E52">
            <v>5343008.7700000005</v>
          </cell>
          <cell r="F52">
            <v>280072</v>
          </cell>
          <cell r="G52">
            <v>13912</v>
          </cell>
          <cell r="H52">
            <v>1935</v>
          </cell>
        </row>
        <row r="54">
          <cell r="D54">
            <v>6999</v>
          </cell>
          <cell r="E54">
            <v>352309069.8999998</v>
          </cell>
          <cell r="F54">
            <v>11957049</v>
          </cell>
          <cell r="G54">
            <v>349219</v>
          </cell>
          <cell r="H54">
            <v>38937</v>
          </cell>
        </row>
        <row r="55">
          <cell r="D55">
            <v>631</v>
          </cell>
          <cell r="E55">
            <v>9247059.940000001</v>
          </cell>
          <cell r="F55">
            <v>446772</v>
          </cell>
          <cell r="G55">
            <v>17104</v>
          </cell>
          <cell r="H55">
            <v>4044</v>
          </cell>
        </row>
        <row r="56">
          <cell r="D56">
            <v>712</v>
          </cell>
          <cell r="E56">
            <v>10127667.790000001</v>
          </cell>
          <cell r="F56">
            <v>400366</v>
          </cell>
          <cell r="G56">
            <v>16057</v>
          </cell>
          <cell r="H56">
            <v>4727</v>
          </cell>
        </row>
        <row r="57">
          <cell r="D57">
            <v>590</v>
          </cell>
          <cell r="E57">
            <v>10560584.35</v>
          </cell>
          <cell r="F57">
            <v>451581</v>
          </cell>
          <cell r="G57">
            <v>25735</v>
          </cell>
          <cell r="H57">
            <v>3724</v>
          </cell>
        </row>
        <row r="58">
          <cell r="D58">
            <v>1571</v>
          </cell>
          <cell r="E58">
            <v>79110403.82000001</v>
          </cell>
          <cell r="F58">
            <v>2713208</v>
          </cell>
          <cell r="G58">
            <v>119879</v>
          </cell>
          <cell r="H58">
            <v>10241</v>
          </cell>
        </row>
        <row r="59">
          <cell r="D59">
            <v>1402</v>
          </cell>
          <cell r="E59">
            <v>42882878.25000001</v>
          </cell>
          <cell r="F59">
            <v>1558527</v>
          </cell>
          <cell r="G59">
            <v>61563</v>
          </cell>
          <cell r="H59">
            <v>14807</v>
          </cell>
        </row>
        <row r="60">
          <cell r="D60">
            <v>1018</v>
          </cell>
          <cell r="E60">
            <v>10048900.82</v>
          </cell>
          <cell r="F60">
            <v>508730</v>
          </cell>
          <cell r="G60">
            <v>22305</v>
          </cell>
          <cell r="H60">
            <v>9384</v>
          </cell>
        </row>
        <row r="61">
          <cell r="D61">
            <v>444</v>
          </cell>
          <cell r="E61">
            <v>7826109.28</v>
          </cell>
          <cell r="F61">
            <v>326553</v>
          </cell>
          <cell r="G61">
            <v>18445</v>
          </cell>
          <cell r="H61">
            <v>3311</v>
          </cell>
        </row>
        <row r="63">
          <cell r="D63">
            <v>509</v>
          </cell>
          <cell r="E63">
            <v>1048731.02</v>
          </cell>
          <cell r="F63">
            <v>72151</v>
          </cell>
          <cell r="G63">
            <v>4614</v>
          </cell>
          <cell r="H63">
            <v>747</v>
          </cell>
        </row>
        <row r="64">
          <cell r="D64">
            <v>888</v>
          </cell>
          <cell r="E64">
            <v>6905586.390000001</v>
          </cell>
          <cell r="F64">
            <v>326260</v>
          </cell>
          <cell r="G64">
            <v>13807</v>
          </cell>
          <cell r="H64">
            <v>2440</v>
          </cell>
        </row>
        <row r="65">
          <cell r="D65">
            <v>1921</v>
          </cell>
          <cell r="E65">
            <v>16700692.840000004</v>
          </cell>
          <cell r="F65">
            <v>818584</v>
          </cell>
          <cell r="G65">
            <v>33690</v>
          </cell>
          <cell r="H65">
            <v>6787</v>
          </cell>
        </row>
        <row r="66">
          <cell r="D66">
            <v>116</v>
          </cell>
          <cell r="E66">
            <v>238784.26</v>
          </cell>
          <cell r="F66">
            <v>16397</v>
          </cell>
          <cell r="G66">
            <v>690</v>
          </cell>
          <cell r="H66">
            <v>127</v>
          </cell>
        </row>
        <row r="67">
          <cell r="D67">
            <v>578</v>
          </cell>
          <cell r="E67">
            <v>1810541.4699999997</v>
          </cell>
          <cell r="F67">
            <v>121788</v>
          </cell>
          <cell r="G67">
            <v>7739</v>
          </cell>
          <cell r="H67">
            <v>1200</v>
          </cell>
        </row>
        <row r="69">
          <cell r="D69">
            <v>236</v>
          </cell>
          <cell r="E69">
            <v>787782.31</v>
          </cell>
          <cell r="F69">
            <v>50563</v>
          </cell>
          <cell r="G69">
            <v>2601</v>
          </cell>
          <cell r="H69">
            <v>347</v>
          </cell>
        </row>
        <row r="70">
          <cell r="D70">
            <v>116</v>
          </cell>
          <cell r="E70">
            <v>242676.81</v>
          </cell>
          <cell r="F70">
            <v>16718</v>
          </cell>
          <cell r="G70">
            <v>780</v>
          </cell>
          <cell r="H70">
            <v>174</v>
          </cell>
        </row>
        <row r="71">
          <cell r="D71">
            <v>308</v>
          </cell>
          <cell r="E71">
            <v>2016634.03</v>
          </cell>
          <cell r="F71">
            <v>121635</v>
          </cell>
          <cell r="G71">
            <v>5700</v>
          </cell>
          <cell r="H71">
            <v>720</v>
          </cell>
        </row>
        <row r="73">
          <cell r="D73">
            <v>493</v>
          </cell>
          <cell r="E73">
            <v>2442522.3200000003</v>
          </cell>
          <cell r="F73">
            <v>141128</v>
          </cell>
          <cell r="G73">
            <v>8044</v>
          </cell>
          <cell r="H73">
            <v>1241</v>
          </cell>
        </row>
        <row r="74">
          <cell r="D74">
            <v>97</v>
          </cell>
          <cell r="E74">
            <v>334588.49</v>
          </cell>
          <cell r="F74">
            <v>21493</v>
          </cell>
          <cell r="G74">
            <v>1164</v>
          </cell>
          <cell r="H74">
            <v>141</v>
          </cell>
        </row>
        <row r="75">
          <cell r="D75">
            <v>474</v>
          </cell>
          <cell r="E75">
            <v>2315678.56</v>
          </cell>
          <cell r="F75">
            <v>132080</v>
          </cell>
          <cell r="G75">
            <v>5642</v>
          </cell>
          <cell r="H75">
            <v>1326</v>
          </cell>
        </row>
        <row r="76">
          <cell r="D76">
            <v>176</v>
          </cell>
          <cell r="E76">
            <v>841157.55</v>
          </cell>
          <cell r="F76">
            <v>41446</v>
          </cell>
          <cell r="G76">
            <v>2340</v>
          </cell>
          <cell r="H76">
            <v>301</v>
          </cell>
        </row>
        <row r="78">
          <cell r="D78">
            <v>278</v>
          </cell>
          <cell r="E78">
            <v>510773.03</v>
          </cell>
          <cell r="F78">
            <v>39244</v>
          </cell>
          <cell r="G78">
            <v>2082</v>
          </cell>
          <cell r="H78">
            <v>531</v>
          </cell>
        </row>
        <row r="79">
          <cell r="D79">
            <v>439</v>
          </cell>
          <cell r="E79">
            <v>734392.43</v>
          </cell>
          <cell r="F79">
            <v>50199</v>
          </cell>
          <cell r="G79">
            <v>2980</v>
          </cell>
          <cell r="H79">
            <v>478</v>
          </cell>
        </row>
        <row r="80">
          <cell r="D80">
            <v>1944</v>
          </cell>
          <cell r="E80">
            <v>13833666.83</v>
          </cell>
          <cell r="F80">
            <v>780499</v>
          </cell>
          <cell r="G80">
            <v>37063</v>
          </cell>
          <cell r="H80">
            <v>5497</v>
          </cell>
        </row>
        <row r="81">
          <cell r="D81">
            <v>264</v>
          </cell>
          <cell r="E81">
            <v>674530.75</v>
          </cell>
          <cell r="F81">
            <v>45791</v>
          </cell>
          <cell r="G81">
            <v>2358</v>
          </cell>
          <cell r="H81">
            <v>396</v>
          </cell>
        </row>
        <row r="82">
          <cell r="D82">
            <v>377</v>
          </cell>
          <cell r="E82">
            <v>1202707.49</v>
          </cell>
          <cell r="F82">
            <v>73945</v>
          </cell>
          <cell r="G82">
            <v>4177</v>
          </cell>
          <cell r="H82">
            <v>470</v>
          </cell>
        </row>
        <row r="83">
          <cell r="D83">
            <v>246</v>
          </cell>
          <cell r="E83">
            <v>697171.12</v>
          </cell>
          <cell r="F83">
            <v>49642</v>
          </cell>
          <cell r="G83">
            <v>2641</v>
          </cell>
          <cell r="H83">
            <v>372</v>
          </cell>
        </row>
        <row r="84">
          <cell r="D84">
            <v>598</v>
          </cell>
          <cell r="E84">
            <v>1438069.6400000001</v>
          </cell>
          <cell r="F84">
            <v>98856</v>
          </cell>
          <cell r="G84">
            <v>6030</v>
          </cell>
          <cell r="H84">
            <v>1106</v>
          </cell>
        </row>
        <row r="85">
          <cell r="D85">
            <v>282</v>
          </cell>
          <cell r="E85">
            <v>534578.91</v>
          </cell>
          <cell r="F85">
            <v>37419</v>
          </cell>
          <cell r="G85">
            <v>2130</v>
          </cell>
          <cell r="H85">
            <v>363</v>
          </cell>
        </row>
        <row r="87">
          <cell r="D87">
            <v>1087</v>
          </cell>
          <cell r="E87">
            <v>14226844.010000002</v>
          </cell>
          <cell r="F87">
            <v>746107</v>
          </cell>
          <cell r="G87">
            <v>38828</v>
          </cell>
          <cell r="H87">
            <v>5617</v>
          </cell>
        </row>
        <row r="88">
          <cell r="D88">
            <v>404</v>
          </cell>
          <cell r="E88">
            <v>2201646.6599999997</v>
          </cell>
          <cell r="F88">
            <v>121067</v>
          </cell>
          <cell r="G88">
            <v>6134</v>
          </cell>
          <cell r="H88">
            <v>1542</v>
          </cell>
        </row>
        <row r="90">
          <cell r="D90">
            <v>2086</v>
          </cell>
          <cell r="E90">
            <v>9763884.46</v>
          </cell>
          <cell r="F90">
            <v>579317</v>
          </cell>
          <cell r="G90">
            <v>29569</v>
          </cell>
          <cell r="H90">
            <v>5130</v>
          </cell>
        </row>
        <row r="91">
          <cell r="D91">
            <v>945</v>
          </cell>
          <cell r="E91">
            <v>3844986.54</v>
          </cell>
          <cell r="F91">
            <v>228014</v>
          </cell>
          <cell r="G91">
            <v>12134</v>
          </cell>
          <cell r="H91">
            <v>1898</v>
          </cell>
        </row>
        <row r="92">
          <cell r="D92">
            <v>305</v>
          </cell>
          <cell r="E92">
            <v>817495.9</v>
          </cell>
          <cell r="F92">
            <v>44869</v>
          </cell>
          <cell r="G92">
            <v>2777</v>
          </cell>
          <cell r="H92">
            <v>356</v>
          </cell>
        </row>
        <row r="93">
          <cell r="D93">
            <v>570</v>
          </cell>
          <cell r="E93">
            <v>2248220.18</v>
          </cell>
          <cell r="F93">
            <v>129728</v>
          </cell>
          <cell r="G93">
            <v>6683</v>
          </cell>
          <cell r="H93">
            <v>1194</v>
          </cell>
        </row>
        <row r="94">
          <cell r="D94">
            <v>948</v>
          </cell>
          <cell r="E94">
            <v>10859400.68</v>
          </cell>
          <cell r="F94">
            <v>520291</v>
          </cell>
          <cell r="G94">
            <v>22165</v>
          </cell>
          <cell r="H94">
            <v>1761</v>
          </cell>
        </row>
        <row r="96">
          <cell r="D96">
            <v>165</v>
          </cell>
          <cell r="E96">
            <v>1354203.3000000003</v>
          </cell>
          <cell r="F96">
            <v>72312</v>
          </cell>
          <cell r="G96">
            <v>4093</v>
          </cell>
          <cell r="H96">
            <v>451</v>
          </cell>
        </row>
        <row r="97">
          <cell r="D97">
            <v>305</v>
          </cell>
          <cell r="E97">
            <v>2827185.62</v>
          </cell>
          <cell r="F97">
            <v>179487</v>
          </cell>
          <cell r="G97">
            <v>8912</v>
          </cell>
          <cell r="H97">
            <v>1269</v>
          </cell>
        </row>
        <row r="98">
          <cell r="D98">
            <v>297</v>
          </cell>
          <cell r="E98">
            <v>2093411.8099999998</v>
          </cell>
          <cell r="F98">
            <v>116267</v>
          </cell>
          <cell r="G98">
            <v>6286</v>
          </cell>
          <cell r="H98">
            <v>809</v>
          </cell>
        </row>
        <row r="100">
          <cell r="D100">
            <v>326</v>
          </cell>
          <cell r="E100">
            <v>7622949.540000001</v>
          </cell>
          <cell r="F100">
            <v>386042</v>
          </cell>
          <cell r="G100">
            <v>5059</v>
          </cell>
          <cell r="H100">
            <v>1683</v>
          </cell>
        </row>
        <row r="101">
          <cell r="D101">
            <v>656</v>
          </cell>
          <cell r="E101">
            <v>3901731.36</v>
          </cell>
          <cell r="F101">
            <v>207683</v>
          </cell>
          <cell r="G101">
            <v>9323</v>
          </cell>
          <cell r="H101">
            <v>1514</v>
          </cell>
        </row>
        <row r="102">
          <cell r="D102">
            <v>380</v>
          </cell>
          <cell r="E102">
            <v>1518774.76</v>
          </cell>
          <cell r="F102">
            <v>83601</v>
          </cell>
          <cell r="G102">
            <v>4395</v>
          </cell>
          <cell r="H102">
            <v>580</v>
          </cell>
        </row>
        <row r="103">
          <cell r="D103">
            <v>452</v>
          </cell>
          <cell r="E103">
            <v>2520022.92</v>
          </cell>
          <cell r="F103">
            <v>150708</v>
          </cell>
          <cell r="G103">
            <v>7331</v>
          </cell>
          <cell r="H103">
            <v>1023</v>
          </cell>
        </row>
        <row r="105">
          <cell r="D105">
            <v>263</v>
          </cell>
          <cell r="E105">
            <v>759532.9000000001</v>
          </cell>
          <cell r="F105">
            <v>43499</v>
          </cell>
          <cell r="G105">
            <v>1969</v>
          </cell>
          <cell r="H105">
            <v>479</v>
          </cell>
        </row>
        <row r="106">
          <cell r="D106">
            <v>212</v>
          </cell>
          <cell r="E106">
            <v>585032</v>
          </cell>
          <cell r="F106">
            <v>37021</v>
          </cell>
          <cell r="G106">
            <v>2098</v>
          </cell>
          <cell r="H106">
            <v>382</v>
          </cell>
        </row>
        <row r="107">
          <cell r="D107">
            <v>748</v>
          </cell>
          <cell r="E107">
            <v>8040578.01</v>
          </cell>
          <cell r="F107">
            <v>368812</v>
          </cell>
          <cell r="G107">
            <v>19006</v>
          </cell>
          <cell r="H107">
            <v>3719</v>
          </cell>
        </row>
        <row r="108">
          <cell r="D108">
            <v>2008</v>
          </cell>
          <cell r="E108">
            <v>26874862.319999993</v>
          </cell>
          <cell r="F108">
            <v>1268339</v>
          </cell>
          <cell r="G108">
            <v>48451</v>
          </cell>
          <cell r="H108">
            <v>8847</v>
          </cell>
        </row>
        <row r="109">
          <cell r="D109">
            <v>684</v>
          </cell>
          <cell r="E109">
            <v>4980476.699999999</v>
          </cell>
          <cell r="F109">
            <v>303401</v>
          </cell>
          <cell r="G109">
            <v>15919</v>
          </cell>
          <cell r="H109">
            <v>2532</v>
          </cell>
        </row>
        <row r="110">
          <cell r="D110">
            <v>720</v>
          </cell>
          <cell r="E110">
            <v>4556663.649999999</v>
          </cell>
          <cell r="F110">
            <v>262090</v>
          </cell>
          <cell r="G110">
            <v>9593</v>
          </cell>
          <cell r="H110">
            <v>1811</v>
          </cell>
        </row>
        <row r="111">
          <cell r="D111">
            <v>3</v>
          </cell>
          <cell r="E111">
            <v>95238</v>
          </cell>
          <cell r="F111">
            <v>3024</v>
          </cell>
          <cell r="G111">
            <v>122</v>
          </cell>
          <cell r="H111">
            <v>13</v>
          </cell>
        </row>
        <row r="114">
          <cell r="D114">
            <v>403</v>
          </cell>
          <cell r="E114">
            <v>1057260.67</v>
          </cell>
          <cell r="F114">
            <v>66375</v>
          </cell>
          <cell r="G114">
            <v>3601</v>
          </cell>
          <cell r="H114">
            <v>709</v>
          </cell>
        </row>
        <row r="115">
          <cell r="D115">
            <v>458</v>
          </cell>
          <cell r="E115">
            <v>1422482.44</v>
          </cell>
          <cell r="F115">
            <v>93019</v>
          </cell>
          <cell r="G115">
            <v>4162</v>
          </cell>
          <cell r="H115">
            <v>851</v>
          </cell>
        </row>
        <row r="116">
          <cell r="D116">
            <v>753</v>
          </cell>
          <cell r="E116">
            <v>4147475.7799999993</v>
          </cell>
          <cell r="F116">
            <v>249850</v>
          </cell>
          <cell r="G116">
            <v>9332</v>
          </cell>
          <cell r="H116">
            <v>1805</v>
          </cell>
        </row>
        <row r="117">
          <cell r="D117">
            <v>997</v>
          </cell>
          <cell r="E117">
            <v>6053486.83</v>
          </cell>
          <cell r="F117">
            <v>362872</v>
          </cell>
          <cell r="G117">
            <v>17247</v>
          </cell>
          <cell r="H117">
            <v>2798</v>
          </cell>
        </row>
        <row r="118">
          <cell r="D118">
            <v>594</v>
          </cell>
          <cell r="E118">
            <v>3667273.6099999994</v>
          </cell>
          <cell r="F118">
            <v>235095</v>
          </cell>
          <cell r="G118">
            <v>10573</v>
          </cell>
          <cell r="H118">
            <v>1465</v>
          </cell>
        </row>
        <row r="119">
          <cell r="D119">
            <v>2039</v>
          </cell>
          <cell r="E119">
            <v>19462546.58</v>
          </cell>
          <cell r="F119">
            <v>1060001</v>
          </cell>
          <cell r="G119">
            <v>47238</v>
          </cell>
          <cell r="H119">
            <v>7786</v>
          </cell>
        </row>
        <row r="120">
          <cell r="D120">
            <v>477</v>
          </cell>
          <cell r="E120">
            <v>1627788.78</v>
          </cell>
          <cell r="F120">
            <v>105331</v>
          </cell>
          <cell r="G120">
            <v>5146</v>
          </cell>
          <cell r="H120">
            <v>844</v>
          </cell>
        </row>
        <row r="121">
          <cell r="D121">
            <v>511</v>
          </cell>
          <cell r="E121">
            <v>2677228.1100000003</v>
          </cell>
          <cell r="F121">
            <v>149394</v>
          </cell>
          <cell r="G121">
            <v>6253</v>
          </cell>
          <cell r="H121">
            <v>1290</v>
          </cell>
        </row>
        <row r="124">
          <cell r="D124">
            <v>79</v>
          </cell>
          <cell r="E124">
            <v>2049746.89</v>
          </cell>
          <cell r="F124">
            <v>91139</v>
          </cell>
          <cell r="G124">
            <v>2657</v>
          </cell>
          <cell r="H124">
            <v>947</v>
          </cell>
        </row>
        <row r="125">
          <cell r="D125">
            <v>98</v>
          </cell>
          <cell r="E125">
            <v>964516.2</v>
          </cell>
          <cell r="F125">
            <v>52249</v>
          </cell>
          <cell r="G125">
            <v>2559</v>
          </cell>
          <cell r="H125">
            <v>782</v>
          </cell>
        </row>
        <row r="126">
          <cell r="D126">
            <v>44</v>
          </cell>
          <cell r="E126">
            <v>381428.95</v>
          </cell>
          <cell r="F126">
            <v>19338</v>
          </cell>
          <cell r="G126">
            <v>536</v>
          </cell>
          <cell r="H126">
            <v>146</v>
          </cell>
        </row>
        <row r="127">
          <cell r="D127">
            <v>198</v>
          </cell>
          <cell r="E127">
            <v>3928511.5500000003</v>
          </cell>
          <cell r="F127">
            <v>213153</v>
          </cell>
          <cell r="G127">
            <v>7670</v>
          </cell>
          <cell r="H127">
            <v>1796</v>
          </cell>
        </row>
        <row r="128">
          <cell r="D128">
            <v>0</v>
          </cell>
          <cell r="E128">
            <v>0</v>
          </cell>
          <cell r="F128">
            <v>0</v>
          </cell>
          <cell r="G128">
            <v>0</v>
          </cell>
          <cell r="H128">
            <v>0</v>
          </cell>
        </row>
        <row r="130">
          <cell r="D130">
            <v>75</v>
          </cell>
          <cell r="E130">
            <v>1213725.99</v>
          </cell>
          <cell r="F130">
            <v>32978</v>
          </cell>
          <cell r="G130">
            <v>449</v>
          </cell>
          <cell r="H130">
            <v>585</v>
          </cell>
        </row>
        <row r="131">
          <cell r="D131">
            <v>0</v>
          </cell>
          <cell r="E131">
            <v>0</v>
          </cell>
          <cell r="F131">
            <v>0</v>
          </cell>
          <cell r="G131">
            <v>0</v>
          </cell>
          <cell r="H131">
            <v>1</v>
          </cell>
        </row>
      </sheetData>
      <sheetData sheetId="1">
        <row r="5">
          <cell r="D5">
            <v>306</v>
          </cell>
          <cell r="E5">
            <v>736934.18</v>
          </cell>
          <cell r="F5">
            <v>45840</v>
          </cell>
          <cell r="G5">
            <v>2243</v>
          </cell>
          <cell r="H5">
            <v>731</v>
          </cell>
        </row>
        <row r="6">
          <cell r="D6">
            <v>145</v>
          </cell>
          <cell r="E6">
            <v>246134.76</v>
          </cell>
          <cell r="F6">
            <v>12211</v>
          </cell>
          <cell r="G6">
            <v>666</v>
          </cell>
          <cell r="H6">
            <v>240</v>
          </cell>
        </row>
        <row r="8">
          <cell r="D8">
            <v>395</v>
          </cell>
          <cell r="E8">
            <v>236664.85</v>
          </cell>
          <cell r="F8">
            <v>19103</v>
          </cell>
          <cell r="G8">
            <v>1361</v>
          </cell>
          <cell r="H8">
            <v>286</v>
          </cell>
        </row>
        <row r="9">
          <cell r="D9">
            <v>966</v>
          </cell>
          <cell r="E9">
            <v>1233517.94</v>
          </cell>
          <cell r="F9">
            <v>86236</v>
          </cell>
          <cell r="G9">
            <v>5461</v>
          </cell>
          <cell r="H9">
            <v>1456</v>
          </cell>
        </row>
        <row r="10">
          <cell r="D10">
            <v>348</v>
          </cell>
          <cell r="E10">
            <v>230293.64999999997</v>
          </cell>
          <cell r="F10">
            <v>17072</v>
          </cell>
          <cell r="G10">
            <v>1203</v>
          </cell>
          <cell r="H10">
            <v>232</v>
          </cell>
        </row>
        <row r="11">
          <cell r="D11">
            <v>264</v>
          </cell>
          <cell r="E11">
            <v>232076.29999999996</v>
          </cell>
          <cell r="F11">
            <v>16869</v>
          </cell>
          <cell r="G11">
            <v>1050</v>
          </cell>
          <cell r="H11">
            <v>192</v>
          </cell>
        </row>
        <row r="12">
          <cell r="D12">
            <v>500</v>
          </cell>
          <cell r="E12">
            <v>617233.1900000001</v>
          </cell>
          <cell r="F12">
            <v>44411</v>
          </cell>
          <cell r="G12">
            <v>2275</v>
          </cell>
          <cell r="H12">
            <v>492</v>
          </cell>
        </row>
        <row r="14">
          <cell r="D14">
            <v>146</v>
          </cell>
          <cell r="E14">
            <v>140536.11999999997</v>
          </cell>
          <cell r="F14">
            <v>9219</v>
          </cell>
          <cell r="G14">
            <v>540</v>
          </cell>
          <cell r="H14">
            <v>174</v>
          </cell>
        </row>
        <row r="15">
          <cell r="D15">
            <v>110</v>
          </cell>
          <cell r="E15">
            <v>96803.46000000002</v>
          </cell>
          <cell r="F15">
            <v>8728</v>
          </cell>
          <cell r="G15">
            <v>369</v>
          </cell>
          <cell r="H15">
            <v>67</v>
          </cell>
        </row>
        <row r="16">
          <cell r="D16">
            <v>134</v>
          </cell>
          <cell r="E16">
            <v>131635.63000000003</v>
          </cell>
          <cell r="F16">
            <v>8455</v>
          </cell>
          <cell r="G16">
            <v>529</v>
          </cell>
          <cell r="H16">
            <v>125</v>
          </cell>
        </row>
        <row r="17">
          <cell r="D17">
            <v>324</v>
          </cell>
          <cell r="E17">
            <v>405060.76999999996</v>
          </cell>
          <cell r="F17">
            <v>26642</v>
          </cell>
          <cell r="G17">
            <v>1697</v>
          </cell>
          <cell r="H17">
            <v>427</v>
          </cell>
        </row>
        <row r="19">
          <cell r="D19">
            <v>272</v>
          </cell>
          <cell r="E19">
            <v>373299.91000000003</v>
          </cell>
          <cell r="F19">
            <v>23904</v>
          </cell>
          <cell r="G19">
            <v>1393</v>
          </cell>
          <cell r="H19">
            <v>383</v>
          </cell>
        </row>
        <row r="20">
          <cell r="D20">
            <v>267</v>
          </cell>
          <cell r="E20">
            <v>254573.18999999997</v>
          </cell>
          <cell r="F20">
            <v>15865</v>
          </cell>
          <cell r="G20">
            <v>999</v>
          </cell>
          <cell r="H20">
            <v>221</v>
          </cell>
        </row>
        <row r="21">
          <cell r="D21">
            <v>126</v>
          </cell>
          <cell r="E21">
            <v>129838.98000000003</v>
          </cell>
          <cell r="F21">
            <v>7924</v>
          </cell>
          <cell r="G21">
            <v>559</v>
          </cell>
          <cell r="H21">
            <v>97</v>
          </cell>
        </row>
        <row r="23">
          <cell r="D23">
            <v>200</v>
          </cell>
          <cell r="E23">
            <v>474440.5500000001</v>
          </cell>
          <cell r="F23">
            <v>30818</v>
          </cell>
          <cell r="G23">
            <v>1822</v>
          </cell>
          <cell r="H23">
            <v>323</v>
          </cell>
        </row>
        <row r="24">
          <cell r="D24">
            <v>116</v>
          </cell>
          <cell r="E24">
            <v>139324.01</v>
          </cell>
          <cell r="F24">
            <v>8199</v>
          </cell>
          <cell r="G24">
            <v>497</v>
          </cell>
          <cell r="H24">
            <v>97</v>
          </cell>
        </row>
        <row r="25">
          <cell r="D25">
            <v>276</v>
          </cell>
          <cell r="E25">
            <v>302426.23</v>
          </cell>
          <cell r="F25">
            <v>38280</v>
          </cell>
          <cell r="G25">
            <v>933</v>
          </cell>
          <cell r="H25">
            <v>276</v>
          </cell>
        </row>
        <row r="26">
          <cell r="D26">
            <v>130</v>
          </cell>
          <cell r="E26">
            <v>123646.44</v>
          </cell>
          <cell r="F26">
            <v>7507</v>
          </cell>
          <cell r="G26">
            <v>474</v>
          </cell>
          <cell r="H26">
            <v>116</v>
          </cell>
        </row>
        <row r="28">
          <cell r="D28">
            <v>607</v>
          </cell>
          <cell r="E28">
            <v>598897.77</v>
          </cell>
          <cell r="F28">
            <v>40523</v>
          </cell>
          <cell r="G28">
            <v>2637</v>
          </cell>
          <cell r="H28">
            <v>577</v>
          </cell>
        </row>
        <row r="29">
          <cell r="D29">
            <v>682</v>
          </cell>
          <cell r="E29">
            <v>634042.4200000002</v>
          </cell>
          <cell r="F29">
            <v>42531</v>
          </cell>
          <cell r="G29">
            <v>2786</v>
          </cell>
          <cell r="H29">
            <v>744</v>
          </cell>
        </row>
        <row r="30">
          <cell r="D30">
            <v>1063</v>
          </cell>
          <cell r="E30">
            <v>1133224.0799999998</v>
          </cell>
          <cell r="F30">
            <v>74250</v>
          </cell>
          <cell r="G30">
            <v>4784</v>
          </cell>
          <cell r="H30">
            <v>1427</v>
          </cell>
        </row>
        <row r="31">
          <cell r="D31">
            <v>717</v>
          </cell>
          <cell r="E31">
            <v>775578.6899999998</v>
          </cell>
          <cell r="F31">
            <v>53916</v>
          </cell>
          <cell r="G31">
            <v>3647</v>
          </cell>
          <cell r="H31">
            <v>711</v>
          </cell>
        </row>
        <row r="33">
          <cell r="D33">
            <v>157</v>
          </cell>
          <cell r="E33">
            <v>181561.63999999998</v>
          </cell>
          <cell r="F33">
            <v>14884</v>
          </cell>
          <cell r="G33">
            <v>651</v>
          </cell>
          <cell r="H33">
            <v>112</v>
          </cell>
        </row>
        <row r="34">
          <cell r="D34">
            <v>171</v>
          </cell>
          <cell r="E34">
            <v>190490.17</v>
          </cell>
          <cell r="F34">
            <v>10545</v>
          </cell>
          <cell r="G34">
            <v>687</v>
          </cell>
          <cell r="H34">
            <v>142</v>
          </cell>
        </row>
        <row r="35">
          <cell r="D35">
            <v>119</v>
          </cell>
          <cell r="E35">
            <v>101607.94999999998</v>
          </cell>
          <cell r="F35">
            <v>6878</v>
          </cell>
          <cell r="G35">
            <v>428</v>
          </cell>
          <cell r="H35">
            <v>117</v>
          </cell>
        </row>
        <row r="36">
          <cell r="D36">
            <v>486</v>
          </cell>
          <cell r="E36">
            <v>639273.6900000001</v>
          </cell>
          <cell r="F36">
            <v>40667</v>
          </cell>
          <cell r="G36">
            <v>2701</v>
          </cell>
          <cell r="H36">
            <v>812</v>
          </cell>
        </row>
        <row r="37">
          <cell r="D37">
            <v>212</v>
          </cell>
          <cell r="E37">
            <v>246575.04</v>
          </cell>
          <cell r="F37">
            <v>15909</v>
          </cell>
          <cell r="G37">
            <v>927</v>
          </cell>
          <cell r="H37">
            <v>169</v>
          </cell>
        </row>
        <row r="38">
          <cell r="D38">
            <v>296</v>
          </cell>
          <cell r="E38">
            <v>480047.1600000001</v>
          </cell>
          <cell r="F38">
            <v>26453</v>
          </cell>
          <cell r="G38">
            <v>1503</v>
          </cell>
          <cell r="H38">
            <v>375</v>
          </cell>
        </row>
        <row r="40">
          <cell r="D40">
            <v>71</v>
          </cell>
          <cell r="E40">
            <v>127961.49</v>
          </cell>
          <cell r="F40">
            <v>7285</v>
          </cell>
          <cell r="G40">
            <v>476</v>
          </cell>
          <cell r="H40">
            <v>69</v>
          </cell>
        </row>
        <row r="41">
          <cell r="D41">
            <v>148</v>
          </cell>
          <cell r="E41">
            <v>264352.12000000005</v>
          </cell>
          <cell r="F41">
            <v>18466</v>
          </cell>
          <cell r="G41">
            <v>723</v>
          </cell>
          <cell r="H41">
            <v>115</v>
          </cell>
        </row>
        <row r="42">
          <cell r="D42">
            <v>208</v>
          </cell>
          <cell r="E42">
            <v>261030.43</v>
          </cell>
          <cell r="F42">
            <v>16490</v>
          </cell>
          <cell r="G42">
            <v>817</v>
          </cell>
          <cell r="H42">
            <v>257</v>
          </cell>
        </row>
        <row r="43">
          <cell r="D43">
            <v>65</v>
          </cell>
          <cell r="E43">
            <v>61924.41999999999</v>
          </cell>
          <cell r="F43">
            <v>4194</v>
          </cell>
          <cell r="G43">
            <v>249</v>
          </cell>
          <cell r="H43">
            <v>40</v>
          </cell>
        </row>
        <row r="45">
          <cell r="D45">
            <v>99</v>
          </cell>
          <cell r="E45">
            <v>200084.08</v>
          </cell>
          <cell r="F45">
            <v>14065</v>
          </cell>
          <cell r="G45">
            <v>550</v>
          </cell>
          <cell r="H45">
            <v>104</v>
          </cell>
        </row>
        <row r="46">
          <cell r="D46">
            <v>210</v>
          </cell>
          <cell r="E46">
            <v>302362.37</v>
          </cell>
          <cell r="F46">
            <v>19036</v>
          </cell>
          <cell r="G46">
            <v>1048</v>
          </cell>
          <cell r="H46">
            <v>302</v>
          </cell>
        </row>
        <row r="47">
          <cell r="D47">
            <v>122</v>
          </cell>
          <cell r="E47">
            <v>78693.44</v>
          </cell>
          <cell r="F47">
            <v>4486</v>
          </cell>
          <cell r="G47">
            <v>315</v>
          </cell>
          <cell r="H47">
            <v>94</v>
          </cell>
        </row>
        <row r="48">
          <cell r="D48">
            <v>74</v>
          </cell>
          <cell r="E48">
            <v>98532.50999999998</v>
          </cell>
          <cell r="F48">
            <v>7239</v>
          </cell>
          <cell r="G48">
            <v>307</v>
          </cell>
          <cell r="H48">
            <v>73</v>
          </cell>
        </row>
        <row r="49">
          <cell r="D49">
            <v>25</v>
          </cell>
          <cell r="E49">
            <v>146898.32</v>
          </cell>
          <cell r="F49">
            <v>6621</v>
          </cell>
          <cell r="G49">
            <v>329</v>
          </cell>
          <cell r="H49">
            <v>71</v>
          </cell>
        </row>
        <row r="51">
          <cell r="D51">
            <v>174</v>
          </cell>
          <cell r="E51">
            <v>311674.04</v>
          </cell>
          <cell r="F51">
            <v>19141</v>
          </cell>
          <cell r="G51">
            <v>928</v>
          </cell>
          <cell r="H51">
            <v>223</v>
          </cell>
        </row>
        <row r="52">
          <cell r="D52">
            <v>303</v>
          </cell>
          <cell r="E52">
            <v>692297.5700000001</v>
          </cell>
          <cell r="F52">
            <v>39014</v>
          </cell>
          <cell r="G52">
            <v>2102</v>
          </cell>
          <cell r="H52">
            <v>630</v>
          </cell>
        </row>
        <row r="54">
          <cell r="D54">
            <v>1431</v>
          </cell>
          <cell r="E54">
            <v>3610111.8300000005</v>
          </cell>
          <cell r="F54">
            <v>250916</v>
          </cell>
          <cell r="G54">
            <v>11272</v>
          </cell>
          <cell r="H54">
            <v>4214</v>
          </cell>
        </row>
        <row r="55">
          <cell r="D55">
            <v>341</v>
          </cell>
          <cell r="E55">
            <v>593659.9200000002</v>
          </cell>
          <cell r="F55">
            <v>37729</v>
          </cell>
          <cell r="G55">
            <v>1981</v>
          </cell>
          <cell r="H55">
            <v>673</v>
          </cell>
        </row>
        <row r="56">
          <cell r="D56">
            <v>347</v>
          </cell>
          <cell r="E56">
            <v>806785.93</v>
          </cell>
          <cell r="F56">
            <v>46605</v>
          </cell>
          <cell r="G56">
            <v>2111</v>
          </cell>
          <cell r="H56">
            <v>687</v>
          </cell>
        </row>
        <row r="57">
          <cell r="D57">
            <v>287</v>
          </cell>
          <cell r="E57">
            <v>676738.7600000001</v>
          </cell>
          <cell r="F57">
            <v>38610</v>
          </cell>
          <cell r="G57">
            <v>2077</v>
          </cell>
          <cell r="H57">
            <v>699</v>
          </cell>
        </row>
        <row r="58">
          <cell r="D58">
            <v>464</v>
          </cell>
          <cell r="E58">
            <v>1335217.69</v>
          </cell>
          <cell r="F58">
            <v>78944</v>
          </cell>
          <cell r="G58">
            <v>3453</v>
          </cell>
          <cell r="H58">
            <v>1150</v>
          </cell>
        </row>
        <row r="59">
          <cell r="D59">
            <v>329</v>
          </cell>
          <cell r="E59">
            <v>813070.0199999998</v>
          </cell>
          <cell r="F59">
            <v>50278</v>
          </cell>
          <cell r="G59">
            <v>2347</v>
          </cell>
          <cell r="H59">
            <v>1791</v>
          </cell>
        </row>
        <row r="60">
          <cell r="D60">
            <v>336</v>
          </cell>
          <cell r="E60">
            <v>680899.02</v>
          </cell>
          <cell r="F60">
            <v>38800</v>
          </cell>
          <cell r="G60">
            <v>1775</v>
          </cell>
          <cell r="H60">
            <v>1340</v>
          </cell>
        </row>
        <row r="61">
          <cell r="D61">
            <v>197</v>
          </cell>
          <cell r="E61">
            <v>587259.0099999999</v>
          </cell>
          <cell r="F61">
            <v>32201</v>
          </cell>
          <cell r="G61">
            <v>1781</v>
          </cell>
          <cell r="H61">
            <v>506</v>
          </cell>
        </row>
        <row r="63">
          <cell r="D63">
            <v>429</v>
          </cell>
          <cell r="E63">
            <v>321716.6900000001</v>
          </cell>
          <cell r="F63">
            <v>23002</v>
          </cell>
          <cell r="G63">
            <v>1572</v>
          </cell>
          <cell r="H63">
            <v>319</v>
          </cell>
        </row>
        <row r="64">
          <cell r="D64">
            <v>573</v>
          </cell>
          <cell r="E64">
            <v>742342.58</v>
          </cell>
          <cell r="F64">
            <v>50178</v>
          </cell>
          <cell r="G64">
            <v>2842</v>
          </cell>
          <cell r="H64">
            <v>713</v>
          </cell>
        </row>
        <row r="65">
          <cell r="D65">
            <v>1162</v>
          </cell>
          <cell r="E65">
            <v>1571063.0200000003</v>
          </cell>
          <cell r="F65">
            <v>109933</v>
          </cell>
          <cell r="G65">
            <v>6685</v>
          </cell>
          <cell r="H65">
            <v>1703</v>
          </cell>
        </row>
        <row r="66">
          <cell r="D66">
            <v>84</v>
          </cell>
          <cell r="E66">
            <v>72342.1</v>
          </cell>
          <cell r="F66">
            <v>4627</v>
          </cell>
          <cell r="G66">
            <v>236</v>
          </cell>
          <cell r="H66">
            <v>37</v>
          </cell>
        </row>
        <row r="67">
          <cell r="D67">
            <v>459</v>
          </cell>
          <cell r="E67">
            <v>455449.57999999996</v>
          </cell>
          <cell r="F67">
            <v>33333</v>
          </cell>
          <cell r="G67">
            <v>2052</v>
          </cell>
          <cell r="H67">
            <v>501</v>
          </cell>
        </row>
        <row r="69">
          <cell r="D69">
            <v>179</v>
          </cell>
          <cell r="E69">
            <v>156114.21000000002</v>
          </cell>
          <cell r="F69">
            <v>10595</v>
          </cell>
          <cell r="G69">
            <v>779</v>
          </cell>
          <cell r="H69">
            <v>142</v>
          </cell>
        </row>
        <row r="70">
          <cell r="D70">
            <v>73</v>
          </cell>
          <cell r="E70">
            <v>73294.09999999999</v>
          </cell>
          <cell r="F70">
            <v>4613</v>
          </cell>
          <cell r="G70">
            <v>326</v>
          </cell>
          <cell r="H70">
            <v>60</v>
          </cell>
        </row>
        <row r="71">
          <cell r="D71">
            <v>191</v>
          </cell>
          <cell r="E71">
            <v>132705.00999999998</v>
          </cell>
          <cell r="F71">
            <v>9603</v>
          </cell>
          <cell r="G71">
            <v>631</v>
          </cell>
          <cell r="H71">
            <v>196</v>
          </cell>
        </row>
        <row r="73">
          <cell r="D73">
            <v>315</v>
          </cell>
          <cell r="E73">
            <v>346098.82000000007</v>
          </cell>
          <cell r="F73">
            <v>22933</v>
          </cell>
          <cell r="G73">
            <v>1605</v>
          </cell>
          <cell r="H73">
            <v>465</v>
          </cell>
        </row>
        <row r="74">
          <cell r="D74">
            <v>69</v>
          </cell>
          <cell r="E74">
            <v>95829.40000000001</v>
          </cell>
          <cell r="F74">
            <v>5934</v>
          </cell>
          <cell r="G74">
            <v>393</v>
          </cell>
          <cell r="H74">
            <v>55</v>
          </cell>
        </row>
        <row r="75">
          <cell r="D75">
            <v>331</v>
          </cell>
          <cell r="E75">
            <v>410986.47000000003</v>
          </cell>
          <cell r="F75">
            <v>23968</v>
          </cell>
          <cell r="G75">
            <v>1384</v>
          </cell>
          <cell r="H75">
            <v>414</v>
          </cell>
        </row>
        <row r="76">
          <cell r="D76">
            <v>122</v>
          </cell>
          <cell r="E76">
            <v>149667.72000000003</v>
          </cell>
          <cell r="F76">
            <v>9217</v>
          </cell>
          <cell r="G76">
            <v>613</v>
          </cell>
          <cell r="H76">
            <v>97</v>
          </cell>
        </row>
        <row r="78">
          <cell r="D78">
            <v>216</v>
          </cell>
          <cell r="E78">
            <v>180295.86000000002</v>
          </cell>
          <cell r="F78">
            <v>14158</v>
          </cell>
          <cell r="G78">
            <v>901</v>
          </cell>
          <cell r="H78">
            <v>209</v>
          </cell>
        </row>
        <row r="79">
          <cell r="D79">
            <v>372</v>
          </cell>
          <cell r="E79">
            <v>270967.11000000004</v>
          </cell>
          <cell r="F79">
            <v>18543</v>
          </cell>
          <cell r="G79">
            <v>1349</v>
          </cell>
          <cell r="H79">
            <v>226</v>
          </cell>
        </row>
        <row r="80">
          <cell r="D80">
            <v>1125</v>
          </cell>
          <cell r="E80">
            <v>1289453.5099999998</v>
          </cell>
          <cell r="F80">
            <v>94010</v>
          </cell>
          <cell r="G80">
            <v>6061</v>
          </cell>
          <cell r="H80">
            <v>1854</v>
          </cell>
        </row>
        <row r="81">
          <cell r="D81">
            <v>190</v>
          </cell>
          <cell r="E81">
            <v>191290.09</v>
          </cell>
          <cell r="F81">
            <v>13857</v>
          </cell>
          <cell r="G81">
            <v>939</v>
          </cell>
          <cell r="H81">
            <v>155</v>
          </cell>
        </row>
        <row r="82">
          <cell r="D82">
            <v>296</v>
          </cell>
          <cell r="E82">
            <v>198444.35000000006</v>
          </cell>
          <cell r="F82">
            <v>14491</v>
          </cell>
          <cell r="G82">
            <v>1007</v>
          </cell>
          <cell r="H82">
            <v>198</v>
          </cell>
        </row>
        <row r="83">
          <cell r="D83">
            <v>175</v>
          </cell>
          <cell r="E83">
            <v>160378.71</v>
          </cell>
          <cell r="F83">
            <v>11693</v>
          </cell>
          <cell r="G83">
            <v>730</v>
          </cell>
          <cell r="H83">
            <v>141</v>
          </cell>
        </row>
        <row r="84">
          <cell r="D84">
            <v>460</v>
          </cell>
          <cell r="E84">
            <v>421453</v>
          </cell>
          <cell r="F84">
            <v>32293</v>
          </cell>
          <cell r="G84">
            <v>2239</v>
          </cell>
          <cell r="H84">
            <v>499</v>
          </cell>
        </row>
        <row r="85">
          <cell r="D85">
            <v>232</v>
          </cell>
          <cell r="E85">
            <v>167117.55</v>
          </cell>
          <cell r="F85">
            <v>12808</v>
          </cell>
          <cell r="G85">
            <v>898</v>
          </cell>
          <cell r="H85">
            <v>170</v>
          </cell>
        </row>
        <row r="87">
          <cell r="D87">
            <v>484</v>
          </cell>
          <cell r="E87">
            <v>789959.3999999999</v>
          </cell>
          <cell r="F87">
            <v>47461</v>
          </cell>
          <cell r="G87">
            <v>2776</v>
          </cell>
          <cell r="H87">
            <v>1044</v>
          </cell>
        </row>
        <row r="88">
          <cell r="D88">
            <v>265</v>
          </cell>
          <cell r="E88">
            <v>440908.41</v>
          </cell>
          <cell r="F88">
            <v>21620</v>
          </cell>
          <cell r="G88">
            <v>1324</v>
          </cell>
          <cell r="H88">
            <v>345</v>
          </cell>
        </row>
        <row r="90">
          <cell r="D90">
            <v>1446</v>
          </cell>
          <cell r="E90">
            <v>1879318.5899999996</v>
          </cell>
          <cell r="F90">
            <v>124717</v>
          </cell>
          <cell r="G90">
            <v>8403</v>
          </cell>
          <cell r="H90">
            <v>1979</v>
          </cell>
        </row>
        <row r="91">
          <cell r="D91">
            <v>701</v>
          </cell>
          <cell r="E91">
            <v>762581.04</v>
          </cell>
          <cell r="F91">
            <v>47824</v>
          </cell>
          <cell r="G91">
            <v>3353</v>
          </cell>
          <cell r="H91">
            <v>706</v>
          </cell>
        </row>
        <row r="92">
          <cell r="D92">
            <v>252</v>
          </cell>
          <cell r="E92">
            <v>252750.5</v>
          </cell>
          <cell r="F92">
            <v>13457</v>
          </cell>
          <cell r="G92">
            <v>865</v>
          </cell>
          <cell r="H92">
            <v>154</v>
          </cell>
        </row>
        <row r="93">
          <cell r="D93">
            <v>410</v>
          </cell>
          <cell r="E93">
            <v>554221.89</v>
          </cell>
          <cell r="F93">
            <v>32891</v>
          </cell>
          <cell r="G93">
            <v>2074</v>
          </cell>
          <cell r="H93">
            <v>452</v>
          </cell>
        </row>
        <row r="94">
          <cell r="D94">
            <v>798</v>
          </cell>
          <cell r="E94">
            <v>1061055.2799999998</v>
          </cell>
          <cell r="F94">
            <v>64462</v>
          </cell>
          <cell r="G94">
            <v>4093</v>
          </cell>
          <cell r="H94">
            <v>598</v>
          </cell>
        </row>
        <row r="96">
          <cell r="D96">
            <v>106</v>
          </cell>
          <cell r="E96">
            <v>179313.13000000003</v>
          </cell>
          <cell r="F96">
            <v>10699</v>
          </cell>
          <cell r="G96">
            <v>688</v>
          </cell>
          <cell r="H96">
            <v>125</v>
          </cell>
        </row>
        <row r="97">
          <cell r="D97">
            <v>151</v>
          </cell>
          <cell r="E97">
            <v>233451.66999999995</v>
          </cell>
          <cell r="F97">
            <v>14513</v>
          </cell>
          <cell r="G97">
            <v>698</v>
          </cell>
          <cell r="H97">
            <v>225</v>
          </cell>
        </row>
        <row r="98">
          <cell r="D98">
            <v>165</v>
          </cell>
          <cell r="E98">
            <v>324728.22000000003</v>
          </cell>
          <cell r="F98">
            <v>17383</v>
          </cell>
          <cell r="G98">
            <v>1139</v>
          </cell>
          <cell r="H98">
            <v>267</v>
          </cell>
        </row>
        <row r="100">
          <cell r="D100">
            <v>210</v>
          </cell>
          <cell r="E100">
            <v>226124.34999999998</v>
          </cell>
          <cell r="F100">
            <v>14922</v>
          </cell>
          <cell r="G100">
            <v>816</v>
          </cell>
          <cell r="H100">
            <v>187</v>
          </cell>
        </row>
        <row r="101">
          <cell r="D101">
            <v>465</v>
          </cell>
          <cell r="E101">
            <v>550240.9299999998</v>
          </cell>
          <cell r="F101">
            <v>38467</v>
          </cell>
          <cell r="G101">
            <v>2274</v>
          </cell>
          <cell r="H101">
            <v>420</v>
          </cell>
        </row>
        <row r="102">
          <cell r="D102">
            <v>268</v>
          </cell>
          <cell r="E102">
            <v>226089.66999999998</v>
          </cell>
          <cell r="F102">
            <v>14310</v>
          </cell>
          <cell r="G102">
            <v>913</v>
          </cell>
          <cell r="H102">
            <v>225</v>
          </cell>
        </row>
        <row r="103">
          <cell r="D103">
            <v>272</v>
          </cell>
          <cell r="E103">
            <v>330010.27999999997</v>
          </cell>
          <cell r="F103">
            <v>21697</v>
          </cell>
          <cell r="G103">
            <v>1188</v>
          </cell>
          <cell r="H103">
            <v>395</v>
          </cell>
        </row>
        <row r="105">
          <cell r="D105">
            <v>206</v>
          </cell>
          <cell r="E105">
            <v>183926.22000000003</v>
          </cell>
          <cell r="F105">
            <v>12893</v>
          </cell>
          <cell r="G105">
            <v>804</v>
          </cell>
          <cell r="H105">
            <v>183</v>
          </cell>
        </row>
        <row r="106">
          <cell r="D106">
            <v>162</v>
          </cell>
          <cell r="E106">
            <v>181246.01999999996</v>
          </cell>
          <cell r="F106">
            <v>12096</v>
          </cell>
          <cell r="G106">
            <v>766</v>
          </cell>
          <cell r="H106">
            <v>133</v>
          </cell>
        </row>
        <row r="107">
          <cell r="D107">
            <v>383</v>
          </cell>
          <cell r="E107">
            <v>870856.81</v>
          </cell>
          <cell r="F107">
            <v>61386</v>
          </cell>
          <cell r="G107">
            <v>3427</v>
          </cell>
          <cell r="H107">
            <v>814</v>
          </cell>
        </row>
        <row r="108">
          <cell r="D108">
            <v>947</v>
          </cell>
          <cell r="E108">
            <v>1374487.8499999996</v>
          </cell>
          <cell r="F108">
            <v>96858</v>
          </cell>
          <cell r="G108">
            <v>5340</v>
          </cell>
          <cell r="H108">
            <v>1644</v>
          </cell>
        </row>
        <row r="109">
          <cell r="D109">
            <v>453</v>
          </cell>
          <cell r="E109">
            <v>1007286.5099999999</v>
          </cell>
          <cell r="F109">
            <v>62602</v>
          </cell>
          <cell r="G109">
            <v>3651</v>
          </cell>
          <cell r="H109">
            <v>826</v>
          </cell>
        </row>
        <row r="110">
          <cell r="D110">
            <v>437</v>
          </cell>
          <cell r="E110">
            <v>523042.13</v>
          </cell>
          <cell r="F110">
            <v>35599</v>
          </cell>
          <cell r="G110">
            <v>2136</v>
          </cell>
          <cell r="H110">
            <v>527</v>
          </cell>
        </row>
        <row r="111">
          <cell r="D111">
            <v>0</v>
          </cell>
          <cell r="E111">
            <v>0</v>
          </cell>
          <cell r="F111">
            <v>0</v>
          </cell>
          <cell r="G111">
            <v>0</v>
          </cell>
          <cell r="H111">
            <v>1</v>
          </cell>
        </row>
        <row r="114">
          <cell r="D114">
            <v>298</v>
          </cell>
          <cell r="E114">
            <v>274201.48</v>
          </cell>
          <cell r="F114">
            <v>16564</v>
          </cell>
          <cell r="G114">
            <v>975</v>
          </cell>
          <cell r="H114">
            <v>223</v>
          </cell>
        </row>
        <row r="115">
          <cell r="D115">
            <v>344</v>
          </cell>
          <cell r="E115">
            <v>253402.67999999996</v>
          </cell>
          <cell r="F115">
            <v>18911</v>
          </cell>
          <cell r="G115">
            <v>1083</v>
          </cell>
          <cell r="H115">
            <v>286</v>
          </cell>
        </row>
        <row r="116">
          <cell r="D116">
            <v>489</v>
          </cell>
          <cell r="E116">
            <v>461054.5799999999</v>
          </cell>
          <cell r="F116">
            <v>33455</v>
          </cell>
          <cell r="G116">
            <v>1935</v>
          </cell>
          <cell r="H116">
            <v>498</v>
          </cell>
        </row>
        <row r="117">
          <cell r="D117">
            <v>586</v>
          </cell>
          <cell r="E117">
            <v>739911.1599999999</v>
          </cell>
          <cell r="F117">
            <v>46394</v>
          </cell>
          <cell r="G117">
            <v>2613</v>
          </cell>
          <cell r="H117">
            <v>814</v>
          </cell>
        </row>
        <row r="118">
          <cell r="D118">
            <v>356</v>
          </cell>
          <cell r="E118">
            <v>374658.73000000004</v>
          </cell>
          <cell r="F118">
            <v>21798</v>
          </cell>
          <cell r="G118">
            <v>1262</v>
          </cell>
          <cell r="H118">
            <v>404</v>
          </cell>
        </row>
        <row r="119">
          <cell r="D119">
            <v>898</v>
          </cell>
          <cell r="E119">
            <v>1394090.3399999999</v>
          </cell>
          <cell r="F119">
            <v>91213</v>
          </cell>
          <cell r="G119">
            <v>4968</v>
          </cell>
          <cell r="H119">
            <v>1907</v>
          </cell>
        </row>
        <row r="120">
          <cell r="D120">
            <v>356</v>
          </cell>
          <cell r="E120">
            <v>579181.9299999999</v>
          </cell>
          <cell r="F120">
            <v>36360</v>
          </cell>
          <cell r="G120">
            <v>1861</v>
          </cell>
          <cell r="H120">
            <v>273</v>
          </cell>
        </row>
        <row r="121">
          <cell r="D121">
            <v>369</v>
          </cell>
          <cell r="E121">
            <v>509857.78</v>
          </cell>
          <cell r="F121">
            <v>31623</v>
          </cell>
          <cell r="G121">
            <v>1417</v>
          </cell>
          <cell r="H121">
            <v>325</v>
          </cell>
        </row>
        <row r="124">
          <cell r="D124">
            <v>34</v>
          </cell>
          <cell r="E124">
            <v>182392.23</v>
          </cell>
          <cell r="F124">
            <v>13282</v>
          </cell>
          <cell r="G124">
            <v>517</v>
          </cell>
          <cell r="H124">
            <v>139</v>
          </cell>
        </row>
        <row r="125">
          <cell r="D125">
            <v>27</v>
          </cell>
          <cell r="E125">
            <v>123169.21</v>
          </cell>
          <cell r="F125">
            <v>7959</v>
          </cell>
          <cell r="G125">
            <v>363</v>
          </cell>
          <cell r="H125">
            <v>135</v>
          </cell>
        </row>
        <row r="126">
          <cell r="D126">
            <v>6</v>
          </cell>
          <cell r="E126">
            <v>3457.4300000000003</v>
          </cell>
          <cell r="F126">
            <v>345</v>
          </cell>
          <cell r="G126">
            <v>18</v>
          </cell>
          <cell r="H126">
            <v>5</v>
          </cell>
        </row>
        <row r="127">
          <cell r="D127">
            <v>32</v>
          </cell>
          <cell r="E127">
            <v>56367.89000000001</v>
          </cell>
          <cell r="F127">
            <v>4005</v>
          </cell>
          <cell r="G127">
            <v>158</v>
          </cell>
          <cell r="H127">
            <v>62</v>
          </cell>
        </row>
        <row r="128">
          <cell r="D128">
            <v>0</v>
          </cell>
          <cell r="E128">
            <v>0</v>
          </cell>
          <cell r="F128">
            <v>0</v>
          </cell>
          <cell r="G128">
            <v>0</v>
          </cell>
          <cell r="H128">
            <v>0</v>
          </cell>
        </row>
        <row r="130">
          <cell r="D130">
            <v>10</v>
          </cell>
          <cell r="E130">
            <v>19493.23</v>
          </cell>
          <cell r="F130">
            <v>1380</v>
          </cell>
          <cell r="G130">
            <v>18</v>
          </cell>
          <cell r="H130">
            <v>37</v>
          </cell>
        </row>
        <row r="131">
          <cell r="D131">
            <v>0</v>
          </cell>
          <cell r="E131">
            <v>0</v>
          </cell>
          <cell r="F131">
            <v>0</v>
          </cell>
          <cell r="G131">
            <v>0</v>
          </cell>
          <cell r="H131">
            <v>1</v>
          </cell>
        </row>
      </sheetData>
      <sheetData sheetId="2">
        <row r="5">
          <cell r="D5">
            <v>406</v>
          </cell>
          <cell r="E5">
            <v>8958771.89</v>
          </cell>
          <cell r="F5">
            <v>420486</v>
          </cell>
          <cell r="G5">
            <v>17433</v>
          </cell>
          <cell r="H5">
            <v>3020</v>
          </cell>
        </row>
        <row r="6">
          <cell r="D6">
            <v>104</v>
          </cell>
          <cell r="E6">
            <v>1514311.2999999998</v>
          </cell>
          <cell r="F6">
            <v>86044</v>
          </cell>
          <cell r="G6">
            <v>3706</v>
          </cell>
          <cell r="H6">
            <v>672</v>
          </cell>
        </row>
        <row r="8">
          <cell r="D8">
            <v>132</v>
          </cell>
          <cell r="E8">
            <v>1347934.7399999998</v>
          </cell>
          <cell r="F8">
            <v>81349</v>
          </cell>
          <cell r="G8">
            <v>3501</v>
          </cell>
          <cell r="H8">
            <v>926</v>
          </cell>
        </row>
        <row r="9">
          <cell r="D9">
            <v>727</v>
          </cell>
          <cell r="E9">
            <v>9576533.930000002</v>
          </cell>
          <cell r="F9">
            <v>530202</v>
          </cell>
          <cell r="G9">
            <v>23771</v>
          </cell>
          <cell r="H9">
            <v>5041</v>
          </cell>
        </row>
        <row r="10">
          <cell r="D10">
            <v>95</v>
          </cell>
          <cell r="E10">
            <v>734017.9599999998</v>
          </cell>
          <cell r="F10">
            <v>44478</v>
          </cell>
          <cell r="G10">
            <v>1965</v>
          </cell>
          <cell r="H10">
            <v>652</v>
          </cell>
        </row>
        <row r="11">
          <cell r="D11">
            <v>71</v>
          </cell>
          <cell r="E11">
            <v>943710.49</v>
          </cell>
          <cell r="F11">
            <v>49745</v>
          </cell>
          <cell r="G11">
            <v>2385</v>
          </cell>
          <cell r="H11">
            <v>474</v>
          </cell>
        </row>
        <row r="12">
          <cell r="D12">
            <v>205</v>
          </cell>
          <cell r="E12">
            <v>2183817.6999999997</v>
          </cell>
          <cell r="F12">
            <v>129039</v>
          </cell>
          <cell r="G12">
            <v>5780</v>
          </cell>
          <cell r="H12">
            <v>1305</v>
          </cell>
        </row>
        <row r="14">
          <cell r="D14">
            <v>63</v>
          </cell>
          <cell r="E14">
            <v>679586.6799999999</v>
          </cell>
          <cell r="F14">
            <v>40127</v>
          </cell>
          <cell r="G14">
            <v>1845</v>
          </cell>
          <cell r="H14">
            <v>352</v>
          </cell>
        </row>
        <row r="15">
          <cell r="D15">
            <v>22</v>
          </cell>
          <cell r="E15">
            <v>144877.61999999997</v>
          </cell>
          <cell r="F15">
            <v>9245</v>
          </cell>
          <cell r="G15">
            <v>340</v>
          </cell>
          <cell r="H15">
            <v>124</v>
          </cell>
        </row>
        <row r="16">
          <cell r="D16">
            <v>54</v>
          </cell>
          <cell r="E16">
            <v>307715.83</v>
          </cell>
          <cell r="F16">
            <v>18895</v>
          </cell>
          <cell r="G16">
            <v>1068</v>
          </cell>
          <cell r="H16">
            <v>333</v>
          </cell>
        </row>
        <row r="17">
          <cell r="D17">
            <v>214</v>
          </cell>
          <cell r="E17">
            <v>2464694.5500000003</v>
          </cell>
          <cell r="F17">
            <v>138796</v>
          </cell>
          <cell r="G17">
            <v>7870</v>
          </cell>
          <cell r="H17">
            <v>1154</v>
          </cell>
        </row>
        <row r="19">
          <cell r="D19">
            <v>240</v>
          </cell>
          <cell r="E19">
            <v>3188465.21</v>
          </cell>
          <cell r="F19">
            <v>177565</v>
          </cell>
          <cell r="G19">
            <v>9459</v>
          </cell>
          <cell r="H19">
            <v>1401</v>
          </cell>
        </row>
        <row r="20">
          <cell r="D20">
            <v>79</v>
          </cell>
          <cell r="E20">
            <v>858328.46</v>
          </cell>
          <cell r="F20">
            <v>47597</v>
          </cell>
          <cell r="G20">
            <v>2116</v>
          </cell>
          <cell r="H20">
            <v>515</v>
          </cell>
        </row>
        <row r="21">
          <cell r="D21">
            <v>55</v>
          </cell>
          <cell r="E21">
            <v>461363.66</v>
          </cell>
          <cell r="F21">
            <v>26786</v>
          </cell>
          <cell r="G21">
            <v>982</v>
          </cell>
          <cell r="H21">
            <v>317</v>
          </cell>
        </row>
        <row r="23">
          <cell r="D23">
            <v>184</v>
          </cell>
          <cell r="E23">
            <v>2431505.88</v>
          </cell>
          <cell r="F23">
            <v>132010</v>
          </cell>
          <cell r="G23">
            <v>5448</v>
          </cell>
          <cell r="H23">
            <v>1260</v>
          </cell>
        </row>
        <row r="24">
          <cell r="D24">
            <v>65</v>
          </cell>
          <cell r="E24">
            <v>454490.62</v>
          </cell>
          <cell r="F24">
            <v>28206</v>
          </cell>
          <cell r="G24">
            <v>1302</v>
          </cell>
          <cell r="H24">
            <v>301</v>
          </cell>
        </row>
        <row r="25">
          <cell r="D25">
            <v>157</v>
          </cell>
          <cell r="E25">
            <v>1768677.39</v>
          </cell>
          <cell r="F25">
            <v>105343</v>
          </cell>
          <cell r="G25">
            <v>4725</v>
          </cell>
          <cell r="H25">
            <v>733</v>
          </cell>
        </row>
        <row r="26">
          <cell r="D26">
            <v>114</v>
          </cell>
          <cell r="E26">
            <v>1056520.15</v>
          </cell>
          <cell r="F26">
            <v>66953</v>
          </cell>
          <cell r="G26">
            <v>2548</v>
          </cell>
          <cell r="H26">
            <v>544</v>
          </cell>
        </row>
        <row r="28">
          <cell r="D28">
            <v>157</v>
          </cell>
          <cell r="E28">
            <v>1704402.8499999999</v>
          </cell>
          <cell r="F28">
            <v>102147</v>
          </cell>
          <cell r="G28">
            <v>4287</v>
          </cell>
          <cell r="H28">
            <v>970</v>
          </cell>
        </row>
        <row r="29">
          <cell r="D29">
            <v>267</v>
          </cell>
          <cell r="E29">
            <v>3486290.15</v>
          </cell>
          <cell r="F29">
            <v>188574</v>
          </cell>
          <cell r="G29">
            <v>9199</v>
          </cell>
          <cell r="H29">
            <v>1543</v>
          </cell>
        </row>
        <row r="30">
          <cell r="D30">
            <v>483</v>
          </cell>
          <cell r="E30">
            <v>7060550.770000001</v>
          </cell>
          <cell r="F30">
            <v>400862</v>
          </cell>
          <cell r="G30">
            <v>17134</v>
          </cell>
          <cell r="H30">
            <v>3477</v>
          </cell>
        </row>
        <row r="31">
          <cell r="D31">
            <v>188</v>
          </cell>
          <cell r="E31">
            <v>1901496.2799999998</v>
          </cell>
          <cell r="F31">
            <v>110740</v>
          </cell>
          <cell r="G31">
            <v>5039</v>
          </cell>
          <cell r="H31">
            <v>1642</v>
          </cell>
        </row>
        <row r="33">
          <cell r="D33">
            <v>72</v>
          </cell>
          <cell r="E33">
            <v>832505.18</v>
          </cell>
          <cell r="F33">
            <v>47130</v>
          </cell>
          <cell r="G33">
            <v>2019</v>
          </cell>
          <cell r="H33">
            <v>287</v>
          </cell>
        </row>
        <row r="34">
          <cell r="D34">
            <v>101</v>
          </cell>
          <cell r="E34">
            <v>902975.4099999999</v>
          </cell>
          <cell r="F34">
            <v>47080</v>
          </cell>
          <cell r="G34">
            <v>2471</v>
          </cell>
          <cell r="H34">
            <v>657</v>
          </cell>
        </row>
        <row r="35">
          <cell r="D35">
            <v>55</v>
          </cell>
          <cell r="E35">
            <v>674081.28</v>
          </cell>
          <cell r="F35">
            <v>40253</v>
          </cell>
          <cell r="G35">
            <v>1517</v>
          </cell>
          <cell r="H35">
            <v>277</v>
          </cell>
        </row>
        <row r="36">
          <cell r="D36">
            <v>285</v>
          </cell>
          <cell r="E36">
            <v>3414950.78</v>
          </cell>
          <cell r="F36">
            <v>183544</v>
          </cell>
          <cell r="G36">
            <v>9260</v>
          </cell>
          <cell r="H36">
            <v>2089</v>
          </cell>
        </row>
        <row r="37">
          <cell r="D37">
            <v>63</v>
          </cell>
          <cell r="E37">
            <v>515288.09</v>
          </cell>
          <cell r="F37">
            <v>30467</v>
          </cell>
          <cell r="G37">
            <v>1276</v>
          </cell>
          <cell r="H37">
            <v>646</v>
          </cell>
        </row>
        <row r="38">
          <cell r="D38">
            <v>204</v>
          </cell>
          <cell r="E38">
            <v>2714398.0999999996</v>
          </cell>
          <cell r="F38">
            <v>152501</v>
          </cell>
          <cell r="G38">
            <v>7065</v>
          </cell>
          <cell r="H38">
            <v>1145</v>
          </cell>
        </row>
        <row r="40">
          <cell r="D40">
            <v>26</v>
          </cell>
          <cell r="E40">
            <v>287070.63</v>
          </cell>
          <cell r="F40">
            <v>16768</v>
          </cell>
          <cell r="G40">
            <v>877</v>
          </cell>
          <cell r="H40">
            <v>190</v>
          </cell>
        </row>
        <row r="41">
          <cell r="D41">
            <v>49</v>
          </cell>
          <cell r="E41">
            <v>311187.03</v>
          </cell>
          <cell r="F41">
            <v>16311</v>
          </cell>
          <cell r="G41">
            <v>721</v>
          </cell>
          <cell r="H41">
            <v>380</v>
          </cell>
        </row>
        <row r="42">
          <cell r="D42">
            <v>151</v>
          </cell>
          <cell r="E42">
            <v>3514682.5900000003</v>
          </cell>
          <cell r="F42">
            <v>170856</v>
          </cell>
          <cell r="G42">
            <v>9087</v>
          </cell>
          <cell r="H42">
            <v>915</v>
          </cell>
        </row>
        <row r="43">
          <cell r="D43">
            <v>33</v>
          </cell>
          <cell r="E43">
            <v>167936.56</v>
          </cell>
          <cell r="F43">
            <v>9758</v>
          </cell>
          <cell r="G43">
            <v>516</v>
          </cell>
          <cell r="H43">
            <v>100</v>
          </cell>
        </row>
        <row r="45">
          <cell r="D45">
            <v>134</v>
          </cell>
          <cell r="E45">
            <v>1832155.3299999996</v>
          </cell>
          <cell r="F45">
            <v>79726</v>
          </cell>
          <cell r="G45">
            <v>2926</v>
          </cell>
          <cell r="H45">
            <v>1093</v>
          </cell>
        </row>
        <row r="46">
          <cell r="D46">
            <v>183</v>
          </cell>
          <cell r="E46">
            <v>1732928.5399999998</v>
          </cell>
          <cell r="F46">
            <v>95518</v>
          </cell>
          <cell r="G46">
            <v>4508</v>
          </cell>
          <cell r="H46">
            <v>805</v>
          </cell>
        </row>
        <row r="47">
          <cell r="D47">
            <v>55</v>
          </cell>
          <cell r="E47">
            <v>433449.17</v>
          </cell>
          <cell r="F47">
            <v>25100</v>
          </cell>
          <cell r="G47">
            <v>1077</v>
          </cell>
          <cell r="H47">
            <v>344</v>
          </cell>
        </row>
        <row r="48">
          <cell r="D48">
            <v>23</v>
          </cell>
          <cell r="E48">
            <v>122664.82</v>
          </cell>
          <cell r="F48">
            <v>8649</v>
          </cell>
          <cell r="G48">
            <v>417</v>
          </cell>
          <cell r="H48">
            <v>157</v>
          </cell>
        </row>
        <row r="49">
          <cell r="D49">
            <v>27</v>
          </cell>
          <cell r="E49">
            <v>448327.94</v>
          </cell>
          <cell r="F49">
            <v>26916</v>
          </cell>
          <cell r="G49">
            <v>900</v>
          </cell>
          <cell r="H49">
            <v>128</v>
          </cell>
        </row>
        <row r="51">
          <cell r="D51">
            <v>87</v>
          </cell>
          <cell r="E51">
            <v>2886901.0800000005</v>
          </cell>
          <cell r="F51">
            <v>114668</v>
          </cell>
          <cell r="G51">
            <v>3744</v>
          </cell>
          <cell r="H51">
            <v>734</v>
          </cell>
        </row>
        <row r="52">
          <cell r="D52">
            <v>339</v>
          </cell>
          <cell r="E52">
            <v>4650711.2</v>
          </cell>
          <cell r="F52">
            <v>241058</v>
          </cell>
          <cell r="G52">
            <v>11810</v>
          </cell>
          <cell r="H52">
            <v>1756</v>
          </cell>
        </row>
        <row r="54">
          <cell r="D54">
            <v>5568</v>
          </cell>
          <cell r="E54">
            <v>348698958.0699998</v>
          </cell>
          <cell r="F54">
            <v>11706133</v>
          </cell>
          <cell r="G54">
            <v>337947</v>
          </cell>
          <cell r="H54">
            <v>37967</v>
          </cell>
        </row>
        <row r="55">
          <cell r="D55">
            <v>290</v>
          </cell>
          <cell r="E55">
            <v>8653400.020000001</v>
          </cell>
          <cell r="F55">
            <v>409043</v>
          </cell>
          <cell r="G55">
            <v>15123</v>
          </cell>
          <cell r="H55">
            <v>3835</v>
          </cell>
        </row>
        <row r="56">
          <cell r="D56">
            <v>365</v>
          </cell>
          <cell r="E56">
            <v>9320881.860000001</v>
          </cell>
          <cell r="F56">
            <v>353761</v>
          </cell>
          <cell r="G56">
            <v>13946</v>
          </cell>
          <cell r="H56">
            <v>4522</v>
          </cell>
        </row>
        <row r="57">
          <cell r="D57">
            <v>303</v>
          </cell>
          <cell r="E57">
            <v>9883845.59</v>
          </cell>
          <cell r="F57">
            <v>412971</v>
          </cell>
          <cell r="G57">
            <v>23658</v>
          </cell>
          <cell r="H57">
            <v>3505</v>
          </cell>
        </row>
        <row r="58">
          <cell r="D58">
            <v>1107</v>
          </cell>
          <cell r="E58">
            <v>77775186.13000001</v>
          </cell>
          <cell r="F58">
            <v>2634264</v>
          </cell>
          <cell r="G58">
            <v>116426</v>
          </cell>
          <cell r="H58">
            <v>9889</v>
          </cell>
        </row>
        <row r="59">
          <cell r="D59">
            <v>1073</v>
          </cell>
          <cell r="E59">
            <v>42069808.230000004</v>
          </cell>
          <cell r="F59">
            <v>1508249</v>
          </cell>
          <cell r="G59">
            <v>59216</v>
          </cell>
          <cell r="H59">
            <v>14439</v>
          </cell>
        </row>
        <row r="60">
          <cell r="D60">
            <v>682</v>
          </cell>
          <cell r="E60">
            <v>9368001.8</v>
          </cell>
          <cell r="F60">
            <v>469930</v>
          </cell>
          <cell r="G60">
            <v>20530</v>
          </cell>
          <cell r="H60">
            <v>9019</v>
          </cell>
        </row>
        <row r="61">
          <cell r="D61">
            <v>247</v>
          </cell>
          <cell r="E61">
            <v>7238850.2700000005</v>
          </cell>
          <cell r="F61">
            <v>294352</v>
          </cell>
          <cell r="G61">
            <v>16664</v>
          </cell>
          <cell r="H61">
            <v>3160</v>
          </cell>
        </row>
        <row r="63">
          <cell r="D63">
            <v>80</v>
          </cell>
          <cell r="E63">
            <v>727014.33</v>
          </cell>
          <cell r="F63">
            <v>49149</v>
          </cell>
          <cell r="G63">
            <v>3042</v>
          </cell>
          <cell r="H63">
            <v>620</v>
          </cell>
        </row>
        <row r="64">
          <cell r="D64">
            <v>315</v>
          </cell>
          <cell r="E64">
            <v>6163243.8100000005</v>
          </cell>
          <cell r="F64">
            <v>276082</v>
          </cell>
          <cell r="G64">
            <v>10965</v>
          </cell>
          <cell r="H64">
            <v>2208</v>
          </cell>
        </row>
        <row r="65">
          <cell r="D65">
            <v>759</v>
          </cell>
          <cell r="E65">
            <v>15129629.820000004</v>
          </cell>
          <cell r="F65">
            <v>708651</v>
          </cell>
          <cell r="G65">
            <v>27005</v>
          </cell>
          <cell r="H65">
            <v>6318</v>
          </cell>
        </row>
        <row r="66">
          <cell r="D66">
            <v>32</v>
          </cell>
          <cell r="E66">
            <v>166442.16</v>
          </cell>
          <cell r="F66">
            <v>11770</v>
          </cell>
          <cell r="G66">
            <v>454</v>
          </cell>
          <cell r="H66">
            <v>119</v>
          </cell>
        </row>
        <row r="67">
          <cell r="D67">
            <v>119</v>
          </cell>
          <cell r="E67">
            <v>1355091.89</v>
          </cell>
          <cell r="F67">
            <v>88455</v>
          </cell>
          <cell r="G67">
            <v>5687</v>
          </cell>
          <cell r="H67">
            <v>1044</v>
          </cell>
        </row>
        <row r="69">
          <cell r="D69">
            <v>57</v>
          </cell>
          <cell r="E69">
            <v>631668.1</v>
          </cell>
          <cell r="F69">
            <v>39968</v>
          </cell>
          <cell r="G69">
            <v>1822</v>
          </cell>
          <cell r="H69">
            <v>285</v>
          </cell>
        </row>
        <row r="70">
          <cell r="D70">
            <v>43</v>
          </cell>
          <cell r="E70">
            <v>169382.71</v>
          </cell>
          <cell r="F70">
            <v>12105</v>
          </cell>
          <cell r="G70">
            <v>454</v>
          </cell>
          <cell r="H70">
            <v>152</v>
          </cell>
        </row>
        <row r="71">
          <cell r="D71">
            <v>117</v>
          </cell>
          <cell r="E71">
            <v>1883929.02</v>
          </cell>
          <cell r="F71">
            <v>112032</v>
          </cell>
          <cell r="G71">
            <v>5069</v>
          </cell>
          <cell r="H71">
            <v>638</v>
          </cell>
        </row>
        <row r="73">
          <cell r="D73">
            <v>178</v>
          </cell>
          <cell r="E73">
            <v>2096423.5</v>
          </cell>
          <cell r="F73">
            <v>118195</v>
          </cell>
          <cell r="G73">
            <v>6439</v>
          </cell>
          <cell r="H73">
            <v>1094</v>
          </cell>
        </row>
        <row r="74">
          <cell r="D74">
            <v>28</v>
          </cell>
          <cell r="E74">
            <v>238759.09</v>
          </cell>
          <cell r="F74">
            <v>15559</v>
          </cell>
          <cell r="G74">
            <v>771</v>
          </cell>
          <cell r="H74">
            <v>119</v>
          </cell>
        </row>
        <row r="75">
          <cell r="D75">
            <v>143</v>
          </cell>
          <cell r="E75">
            <v>1904692.09</v>
          </cell>
          <cell r="F75">
            <v>108112</v>
          </cell>
          <cell r="G75">
            <v>4258</v>
          </cell>
          <cell r="H75">
            <v>1157</v>
          </cell>
        </row>
        <row r="76">
          <cell r="D76">
            <v>54</v>
          </cell>
          <cell r="E76">
            <v>691489.8300000001</v>
          </cell>
          <cell r="F76">
            <v>32229</v>
          </cell>
          <cell r="G76">
            <v>1727</v>
          </cell>
          <cell r="H76">
            <v>254</v>
          </cell>
        </row>
        <row r="78">
          <cell r="D78">
            <v>62</v>
          </cell>
          <cell r="E78">
            <v>330477.17</v>
          </cell>
          <cell r="F78">
            <v>25086</v>
          </cell>
          <cell r="G78">
            <v>1181</v>
          </cell>
          <cell r="H78">
            <v>468</v>
          </cell>
        </row>
        <row r="79">
          <cell r="D79">
            <v>67</v>
          </cell>
          <cell r="E79">
            <v>463425.32</v>
          </cell>
          <cell r="F79">
            <v>31656</v>
          </cell>
          <cell r="G79">
            <v>1631</v>
          </cell>
          <cell r="H79">
            <v>381</v>
          </cell>
        </row>
        <row r="80">
          <cell r="D80">
            <v>819</v>
          </cell>
          <cell r="E80">
            <v>12544213.32</v>
          </cell>
          <cell r="F80">
            <v>686489</v>
          </cell>
          <cell r="G80">
            <v>31002</v>
          </cell>
          <cell r="H80">
            <v>4932</v>
          </cell>
        </row>
        <row r="81">
          <cell r="D81">
            <v>74</v>
          </cell>
          <cell r="E81">
            <v>483240.66</v>
          </cell>
          <cell r="F81">
            <v>31934</v>
          </cell>
          <cell r="G81">
            <v>1419</v>
          </cell>
          <cell r="H81">
            <v>333</v>
          </cell>
        </row>
        <row r="82">
          <cell r="D82">
            <v>81</v>
          </cell>
          <cell r="E82">
            <v>1004263.1399999999</v>
          </cell>
          <cell r="F82">
            <v>59454</v>
          </cell>
          <cell r="G82">
            <v>3170</v>
          </cell>
          <cell r="H82">
            <v>391</v>
          </cell>
        </row>
        <row r="83">
          <cell r="D83">
            <v>71</v>
          </cell>
          <cell r="E83">
            <v>536792.41</v>
          </cell>
          <cell r="F83">
            <v>37949</v>
          </cell>
          <cell r="G83">
            <v>1911</v>
          </cell>
          <cell r="H83">
            <v>330</v>
          </cell>
        </row>
        <row r="84">
          <cell r="D84">
            <v>138</v>
          </cell>
          <cell r="E84">
            <v>1016616.64</v>
          </cell>
          <cell r="F84">
            <v>66563</v>
          </cell>
          <cell r="G84">
            <v>3791</v>
          </cell>
          <cell r="H84">
            <v>950</v>
          </cell>
        </row>
        <row r="85">
          <cell r="D85">
            <v>50</v>
          </cell>
          <cell r="E85">
            <v>367461.36000000004</v>
          </cell>
          <cell r="F85">
            <v>24611</v>
          </cell>
          <cell r="G85">
            <v>1232</v>
          </cell>
          <cell r="H85">
            <v>298</v>
          </cell>
        </row>
        <row r="87">
          <cell r="D87">
            <v>603</v>
          </cell>
          <cell r="E87">
            <v>13436884.610000001</v>
          </cell>
          <cell r="F87">
            <v>698646</v>
          </cell>
          <cell r="G87">
            <v>36052</v>
          </cell>
          <cell r="H87">
            <v>5273</v>
          </cell>
        </row>
        <row r="88">
          <cell r="D88">
            <v>139</v>
          </cell>
          <cell r="E88">
            <v>1760738.2499999998</v>
          </cell>
          <cell r="F88">
            <v>99447</v>
          </cell>
          <cell r="G88">
            <v>4810</v>
          </cell>
          <cell r="H88">
            <v>1400</v>
          </cell>
        </row>
        <row r="90">
          <cell r="D90">
            <v>640</v>
          </cell>
          <cell r="E90">
            <v>7884565.870000001</v>
          </cell>
          <cell r="F90">
            <v>454600</v>
          </cell>
          <cell r="G90">
            <v>21166</v>
          </cell>
          <cell r="H90">
            <v>4589</v>
          </cell>
        </row>
        <row r="91">
          <cell r="D91">
            <v>244</v>
          </cell>
          <cell r="E91">
            <v>3082405.5</v>
          </cell>
          <cell r="F91">
            <v>180190</v>
          </cell>
          <cell r="G91">
            <v>8781</v>
          </cell>
          <cell r="H91">
            <v>1711</v>
          </cell>
        </row>
        <row r="92">
          <cell r="D92">
            <v>53</v>
          </cell>
          <cell r="E92">
            <v>564745.4</v>
          </cell>
          <cell r="F92">
            <v>31412</v>
          </cell>
          <cell r="G92">
            <v>1912</v>
          </cell>
          <cell r="H92">
            <v>290</v>
          </cell>
        </row>
        <row r="93">
          <cell r="D93">
            <v>160</v>
          </cell>
          <cell r="E93">
            <v>1693998.2900000003</v>
          </cell>
          <cell r="F93">
            <v>96837</v>
          </cell>
          <cell r="G93">
            <v>4609</v>
          </cell>
          <cell r="H93">
            <v>1050</v>
          </cell>
        </row>
        <row r="94">
          <cell r="D94">
            <v>150</v>
          </cell>
          <cell r="E94">
            <v>9798345.4</v>
          </cell>
          <cell r="F94">
            <v>455829</v>
          </cell>
          <cell r="G94">
            <v>18072</v>
          </cell>
          <cell r="H94">
            <v>1544</v>
          </cell>
        </row>
        <row r="96">
          <cell r="D96">
            <v>59</v>
          </cell>
          <cell r="E96">
            <v>1174890.1700000002</v>
          </cell>
          <cell r="F96">
            <v>61613</v>
          </cell>
          <cell r="G96">
            <v>3405</v>
          </cell>
          <cell r="H96">
            <v>402</v>
          </cell>
        </row>
        <row r="97">
          <cell r="D97">
            <v>154</v>
          </cell>
          <cell r="E97">
            <v>2593733.95</v>
          </cell>
          <cell r="F97">
            <v>164974</v>
          </cell>
          <cell r="G97">
            <v>8214</v>
          </cell>
          <cell r="H97">
            <v>1200</v>
          </cell>
        </row>
        <row r="98">
          <cell r="D98">
            <v>132</v>
          </cell>
          <cell r="E98">
            <v>1768683.5899999999</v>
          </cell>
          <cell r="F98">
            <v>98884</v>
          </cell>
          <cell r="G98">
            <v>5147</v>
          </cell>
          <cell r="H98">
            <v>726</v>
          </cell>
        </row>
        <row r="100">
          <cell r="D100">
            <v>116</v>
          </cell>
          <cell r="E100">
            <v>7396825.190000001</v>
          </cell>
          <cell r="F100">
            <v>371120</v>
          </cell>
          <cell r="G100">
            <v>4243</v>
          </cell>
          <cell r="H100">
            <v>1623</v>
          </cell>
        </row>
        <row r="101">
          <cell r="D101">
            <v>191</v>
          </cell>
          <cell r="E101">
            <v>3351490.43</v>
          </cell>
          <cell r="F101">
            <v>169216</v>
          </cell>
          <cell r="G101">
            <v>7049</v>
          </cell>
          <cell r="H101">
            <v>1371</v>
          </cell>
        </row>
        <row r="102">
          <cell r="D102">
            <v>112</v>
          </cell>
          <cell r="E102">
            <v>1292685.09</v>
          </cell>
          <cell r="F102">
            <v>69291</v>
          </cell>
          <cell r="G102">
            <v>3482</v>
          </cell>
          <cell r="H102">
            <v>507</v>
          </cell>
        </row>
        <row r="103">
          <cell r="D103">
            <v>180</v>
          </cell>
          <cell r="E103">
            <v>2190012.64</v>
          </cell>
          <cell r="F103">
            <v>129011</v>
          </cell>
          <cell r="G103">
            <v>6143</v>
          </cell>
          <cell r="H103">
            <v>948</v>
          </cell>
        </row>
        <row r="105">
          <cell r="D105">
            <v>57</v>
          </cell>
          <cell r="E105">
            <v>575606.68</v>
          </cell>
          <cell r="F105">
            <v>30606</v>
          </cell>
          <cell r="G105">
            <v>1165</v>
          </cell>
          <cell r="H105">
            <v>420</v>
          </cell>
        </row>
        <row r="106">
          <cell r="D106">
            <v>50</v>
          </cell>
          <cell r="E106">
            <v>403785.98</v>
          </cell>
          <cell r="F106">
            <v>24925</v>
          </cell>
          <cell r="G106">
            <v>1332</v>
          </cell>
          <cell r="H106">
            <v>347</v>
          </cell>
        </row>
        <row r="107">
          <cell r="D107">
            <v>365</v>
          </cell>
          <cell r="E107">
            <v>7169721.2</v>
          </cell>
          <cell r="F107">
            <v>307426</v>
          </cell>
          <cell r="G107">
            <v>15579</v>
          </cell>
          <cell r="H107">
            <v>3442</v>
          </cell>
        </row>
        <row r="108">
          <cell r="D108">
            <v>1061</v>
          </cell>
          <cell r="E108">
            <v>25500374.469999995</v>
          </cell>
          <cell r="F108">
            <v>1171481</v>
          </cell>
          <cell r="G108">
            <v>43111</v>
          </cell>
          <cell r="H108">
            <v>8452</v>
          </cell>
        </row>
        <row r="109">
          <cell r="D109">
            <v>231</v>
          </cell>
          <cell r="E109">
            <v>3973190.1899999995</v>
          </cell>
          <cell r="F109">
            <v>240799</v>
          </cell>
          <cell r="G109">
            <v>12268</v>
          </cell>
          <cell r="H109">
            <v>2219</v>
          </cell>
        </row>
        <row r="110">
          <cell r="D110">
            <v>283</v>
          </cell>
          <cell r="E110">
            <v>4033621.5199999996</v>
          </cell>
          <cell r="F110">
            <v>226491</v>
          </cell>
          <cell r="G110">
            <v>7457</v>
          </cell>
          <cell r="H110">
            <v>1668</v>
          </cell>
        </row>
        <row r="111">
          <cell r="D111">
            <v>3</v>
          </cell>
          <cell r="E111">
            <v>95238</v>
          </cell>
          <cell r="F111">
            <v>3024</v>
          </cell>
          <cell r="G111">
            <v>122</v>
          </cell>
          <cell r="H111">
            <v>13</v>
          </cell>
        </row>
        <row r="114">
          <cell r="D114">
            <v>105</v>
          </cell>
          <cell r="E114">
            <v>783059.1900000001</v>
          </cell>
          <cell r="F114">
            <v>49811</v>
          </cell>
          <cell r="G114">
            <v>2626</v>
          </cell>
          <cell r="H114">
            <v>651</v>
          </cell>
        </row>
        <row r="115">
          <cell r="D115">
            <v>114</v>
          </cell>
          <cell r="E115">
            <v>1169079.76</v>
          </cell>
          <cell r="F115">
            <v>74108</v>
          </cell>
          <cell r="G115">
            <v>3079</v>
          </cell>
          <cell r="H115">
            <v>750</v>
          </cell>
        </row>
        <row r="116">
          <cell r="D116">
            <v>264</v>
          </cell>
          <cell r="E116">
            <v>3686421.1999999993</v>
          </cell>
          <cell r="F116">
            <v>216395</v>
          </cell>
          <cell r="G116">
            <v>7397</v>
          </cell>
          <cell r="H116">
            <v>1696</v>
          </cell>
        </row>
        <row r="117">
          <cell r="D117">
            <v>411</v>
          </cell>
          <cell r="E117">
            <v>5313575.67</v>
          </cell>
          <cell r="F117">
            <v>316478</v>
          </cell>
          <cell r="G117">
            <v>14634</v>
          </cell>
          <cell r="H117">
            <v>2620</v>
          </cell>
        </row>
        <row r="118">
          <cell r="D118">
            <v>238</v>
          </cell>
          <cell r="E118">
            <v>3292614.8799999994</v>
          </cell>
          <cell r="F118">
            <v>213297</v>
          </cell>
          <cell r="G118">
            <v>9311</v>
          </cell>
          <cell r="H118">
            <v>1377</v>
          </cell>
        </row>
        <row r="119">
          <cell r="D119">
            <v>1141</v>
          </cell>
          <cell r="E119">
            <v>18068456.24</v>
          </cell>
          <cell r="F119">
            <v>968788</v>
          </cell>
          <cell r="G119">
            <v>42270</v>
          </cell>
          <cell r="H119">
            <v>7381</v>
          </cell>
        </row>
        <row r="120">
          <cell r="D120">
            <v>121</v>
          </cell>
          <cell r="E120">
            <v>1048606.85</v>
          </cell>
          <cell r="F120">
            <v>68971</v>
          </cell>
          <cell r="G120">
            <v>3285</v>
          </cell>
          <cell r="H120">
            <v>761</v>
          </cell>
        </row>
        <row r="121">
          <cell r="D121">
            <v>142</v>
          </cell>
          <cell r="E121">
            <v>2167370.33</v>
          </cell>
          <cell r="F121">
            <v>117771</v>
          </cell>
          <cell r="G121">
            <v>4836</v>
          </cell>
          <cell r="H121">
            <v>1171</v>
          </cell>
        </row>
        <row r="124">
          <cell r="D124">
            <v>45</v>
          </cell>
          <cell r="E124">
            <v>1867354.66</v>
          </cell>
          <cell r="F124">
            <v>77857</v>
          </cell>
          <cell r="G124">
            <v>2140</v>
          </cell>
          <cell r="H124">
            <v>860</v>
          </cell>
        </row>
        <row r="125">
          <cell r="D125">
            <v>71</v>
          </cell>
          <cell r="E125">
            <v>841346.99</v>
          </cell>
          <cell r="F125">
            <v>44290</v>
          </cell>
          <cell r="G125">
            <v>2196</v>
          </cell>
          <cell r="H125">
            <v>706</v>
          </cell>
        </row>
        <row r="126">
          <cell r="D126">
            <v>38</v>
          </cell>
          <cell r="E126">
            <v>377971.52</v>
          </cell>
          <cell r="F126">
            <v>18993</v>
          </cell>
          <cell r="G126">
            <v>518</v>
          </cell>
          <cell r="H126">
            <v>145</v>
          </cell>
        </row>
        <row r="127">
          <cell r="D127">
            <v>166</v>
          </cell>
          <cell r="E127">
            <v>3872143.66</v>
          </cell>
          <cell r="F127">
            <v>209148</v>
          </cell>
          <cell r="G127">
            <v>7512</v>
          </cell>
          <cell r="H127">
            <v>1774</v>
          </cell>
        </row>
        <row r="128">
          <cell r="D128">
            <v>0</v>
          </cell>
          <cell r="E128">
            <v>0</v>
          </cell>
          <cell r="F128">
            <v>0</v>
          </cell>
          <cell r="G128">
            <v>0</v>
          </cell>
          <cell r="H128">
            <v>0</v>
          </cell>
        </row>
        <row r="130">
          <cell r="D130">
            <v>65</v>
          </cell>
          <cell r="E130">
            <v>1194232.76</v>
          </cell>
          <cell r="F130">
            <v>31598</v>
          </cell>
          <cell r="G130">
            <v>431</v>
          </cell>
          <cell r="H130">
            <v>551</v>
          </cell>
        </row>
        <row r="131">
          <cell r="D131">
            <v>0</v>
          </cell>
          <cell r="E131">
            <v>0</v>
          </cell>
          <cell r="F131">
            <v>0</v>
          </cell>
          <cell r="G131">
            <v>0</v>
          </cell>
          <cell r="H1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B7" sqref="B7:F7"/>
    </sheetView>
  </sheetViews>
  <sheetFormatPr defaultColWidth="11.421875" defaultRowHeight="12.75"/>
  <cols>
    <col min="1" max="1" width="18.7109375" style="70" customWidth="1"/>
    <col min="2" max="2" width="24.421875" style="70" customWidth="1"/>
    <col min="3" max="3" width="18.421875" style="70" customWidth="1"/>
    <col min="4" max="5" width="11.421875" style="70" customWidth="1"/>
    <col min="6" max="6" width="70.57421875" style="70" customWidth="1"/>
    <col min="7" max="16384" width="11.421875" style="70" customWidth="1"/>
  </cols>
  <sheetData>
    <row r="2" spans="2:6" ht="21">
      <c r="B2" s="71" t="s">
        <v>113</v>
      </c>
      <c r="C2" s="72"/>
      <c r="D2" s="72"/>
      <c r="E2" s="72"/>
      <c r="F2" s="72"/>
    </row>
    <row r="3" ht="12.75"/>
    <row r="4" ht="15.75">
      <c r="B4" s="73" t="s">
        <v>140</v>
      </c>
    </row>
    <row r="5" ht="12.75"/>
    <row r="6" spans="1:2" s="77" customFormat="1" ht="14.25" customHeight="1">
      <c r="A6" s="76" t="s">
        <v>138</v>
      </c>
      <c r="B6" s="76" t="s">
        <v>139</v>
      </c>
    </row>
    <row r="7" spans="1:6" s="79" customFormat="1" ht="14.25" customHeight="1">
      <c r="A7" s="78" t="s">
        <v>141</v>
      </c>
      <c r="B7" s="82" t="s">
        <v>148</v>
      </c>
      <c r="C7" s="83"/>
      <c r="D7" s="83"/>
      <c r="E7" s="83"/>
      <c r="F7" s="83"/>
    </row>
    <row r="8" spans="1:6" s="79" customFormat="1" ht="14.25" customHeight="1">
      <c r="A8" s="78" t="s">
        <v>142</v>
      </c>
      <c r="B8" s="82" t="s">
        <v>147</v>
      </c>
      <c r="C8" s="83"/>
      <c r="D8" s="83"/>
      <c r="E8" s="83"/>
      <c r="F8" s="83"/>
    </row>
    <row r="9" spans="1:6" s="79" customFormat="1" ht="14.25" customHeight="1">
      <c r="A9" s="78" t="s">
        <v>143</v>
      </c>
      <c r="B9" s="82" t="s">
        <v>146</v>
      </c>
      <c r="C9" s="83"/>
      <c r="D9" s="83"/>
      <c r="E9" s="83"/>
      <c r="F9" s="83"/>
    </row>
    <row r="10" ht="6.75" customHeight="1"/>
    <row r="11" spans="1:6" ht="15">
      <c r="A11" s="74" t="s">
        <v>145</v>
      </c>
      <c r="B11" s="75"/>
      <c r="C11" s="75"/>
      <c r="D11" s="75"/>
      <c r="E11" s="75"/>
      <c r="F11" s="75"/>
    </row>
    <row r="12" ht="4.5" customHeight="1"/>
    <row r="13" ht="9.75" customHeight="1"/>
    <row r="14" spans="1:6" ht="157.5" customHeight="1">
      <c r="A14" s="80" t="s">
        <v>144</v>
      </c>
      <c r="B14" s="81"/>
      <c r="C14" s="81"/>
      <c r="D14" s="81"/>
      <c r="E14" s="81"/>
      <c r="F14" s="81"/>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79">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149</v>
      </c>
    </row>
    <row r="4" spans="2:8" s="3" customFormat="1" ht="42.75">
      <c r="B4" s="60"/>
      <c r="D4" s="4" t="s">
        <v>108</v>
      </c>
      <c r="E4" s="5" t="s">
        <v>0</v>
      </c>
      <c r="F4" s="5" t="s">
        <v>1</v>
      </c>
      <c r="G4" s="5" t="s">
        <v>2</v>
      </c>
      <c r="H4" s="6" t="s">
        <v>109</v>
      </c>
    </row>
    <row r="5" spans="1:10" ht="12.75">
      <c r="A5" s="90" t="s">
        <v>119</v>
      </c>
      <c r="B5" s="7">
        <v>1</v>
      </c>
      <c r="C5" s="8" t="s">
        <v>98</v>
      </c>
      <c r="D5" s="29">
        <f>'[1]total'!D$114</f>
        <v>403</v>
      </c>
      <c r="E5" s="30">
        <f>'[1]total'!E$114</f>
        <v>1057260.67</v>
      </c>
      <c r="F5" s="30">
        <f>'[1]total'!F$114</f>
        <v>66375</v>
      </c>
      <c r="G5" s="30">
        <f>'[1]total'!G$114</f>
        <v>3601</v>
      </c>
      <c r="H5" s="31">
        <f>'[1]total'!H$114</f>
        <v>709</v>
      </c>
      <c r="I5" s="2"/>
      <c r="J5" s="2"/>
    </row>
    <row r="6" spans="1:10" ht="12.75">
      <c r="A6" s="91"/>
      <c r="B6" s="11">
        <v>3</v>
      </c>
      <c r="C6" s="12" t="s">
        <v>10</v>
      </c>
      <c r="D6" s="38">
        <f>'[1]total'!D$14</f>
        <v>209</v>
      </c>
      <c r="E6" s="39">
        <f>'[1]total'!E$14</f>
        <v>820122.7999999999</v>
      </c>
      <c r="F6" s="39">
        <f>'[1]total'!F$14</f>
        <v>49346</v>
      </c>
      <c r="G6" s="39">
        <f>'[1]total'!G$14</f>
        <v>2385</v>
      </c>
      <c r="H6" s="40">
        <f>'[1]total'!H$14</f>
        <v>441</v>
      </c>
      <c r="I6" s="2"/>
      <c r="J6" s="2"/>
    </row>
    <row r="7" spans="1:10" ht="12.75">
      <c r="A7" s="91"/>
      <c r="B7" s="11">
        <v>7</v>
      </c>
      <c r="C7" s="12" t="s">
        <v>99</v>
      </c>
      <c r="D7" s="38">
        <f>'[1]total'!D$115</f>
        <v>458</v>
      </c>
      <c r="E7" s="39">
        <f>'[1]total'!E$115</f>
        <v>1422482.44</v>
      </c>
      <c r="F7" s="39">
        <f>'[1]total'!F$115</f>
        <v>93019</v>
      </c>
      <c r="G7" s="39">
        <f>'[1]total'!G$115</f>
        <v>4162</v>
      </c>
      <c r="H7" s="40">
        <f>'[1]total'!H$115</f>
        <v>851</v>
      </c>
      <c r="I7" s="2"/>
      <c r="J7" s="2"/>
    </row>
    <row r="8" spans="1:10" ht="12.75">
      <c r="A8" s="91"/>
      <c r="B8" s="11">
        <v>15</v>
      </c>
      <c r="C8" s="12" t="s">
        <v>11</v>
      </c>
      <c r="D8" s="38">
        <f>'[1]total'!D$15</f>
        <v>132</v>
      </c>
      <c r="E8" s="39">
        <f>'[1]total'!E$15</f>
        <v>241681.08</v>
      </c>
      <c r="F8" s="39">
        <f>'[1]total'!F$15</f>
        <v>17973</v>
      </c>
      <c r="G8" s="39">
        <f>'[1]total'!G$15</f>
        <v>709</v>
      </c>
      <c r="H8" s="40">
        <f>'[1]total'!H$15</f>
        <v>156</v>
      </c>
      <c r="I8" s="2"/>
      <c r="J8" s="2"/>
    </row>
    <row r="9" spans="1:10" ht="12.75">
      <c r="A9" s="91"/>
      <c r="B9" s="11">
        <v>26</v>
      </c>
      <c r="C9" s="12" t="s">
        <v>100</v>
      </c>
      <c r="D9" s="38">
        <f>'[1]total'!D$116</f>
        <v>753</v>
      </c>
      <c r="E9" s="39">
        <f>'[1]total'!E$116</f>
        <v>4147475.7799999993</v>
      </c>
      <c r="F9" s="39">
        <f>'[1]total'!F$116</f>
        <v>249850</v>
      </c>
      <c r="G9" s="39">
        <f>'[1]total'!G$116</f>
        <v>9332</v>
      </c>
      <c r="H9" s="40">
        <f>'[1]total'!H$116</f>
        <v>1805</v>
      </c>
      <c r="I9" s="2"/>
      <c r="J9" s="2"/>
    </row>
    <row r="10" spans="1:10" ht="12.75">
      <c r="A10" s="91"/>
      <c r="B10" s="11">
        <v>38</v>
      </c>
      <c r="C10" s="12" t="s">
        <v>101</v>
      </c>
      <c r="D10" s="38">
        <f>'[1]total'!D$117</f>
        <v>997</v>
      </c>
      <c r="E10" s="39">
        <f>'[1]total'!E$117</f>
        <v>6053486.83</v>
      </c>
      <c r="F10" s="39">
        <f>'[1]total'!F$117</f>
        <v>362872</v>
      </c>
      <c r="G10" s="39">
        <f>'[1]total'!G$117</f>
        <v>17247</v>
      </c>
      <c r="H10" s="40">
        <f>'[1]total'!H$117</f>
        <v>2798</v>
      </c>
      <c r="I10" s="2"/>
      <c r="J10" s="2"/>
    </row>
    <row r="11" spans="1:10" ht="12.75">
      <c r="A11" s="91"/>
      <c r="B11" s="11">
        <v>42</v>
      </c>
      <c r="C11" s="12" t="s">
        <v>102</v>
      </c>
      <c r="D11" s="38">
        <f>'[1]total'!D$118</f>
        <v>594</v>
      </c>
      <c r="E11" s="39">
        <f>'[1]total'!E$118</f>
        <v>3667273.6099999994</v>
      </c>
      <c r="F11" s="39">
        <f>'[1]total'!F$118</f>
        <v>235095</v>
      </c>
      <c r="G11" s="39">
        <f>'[1]total'!G$118</f>
        <v>10573</v>
      </c>
      <c r="H11" s="40">
        <f>'[1]total'!H$118</f>
        <v>1465</v>
      </c>
      <c r="I11" s="2"/>
      <c r="J11" s="2"/>
    </row>
    <row r="12" spans="1:10" ht="12.75">
      <c r="A12" s="91"/>
      <c r="B12" s="11">
        <v>43</v>
      </c>
      <c r="C12" s="12" t="s">
        <v>12</v>
      </c>
      <c r="D12" s="38">
        <f>'[1]total'!D$16</f>
        <v>188</v>
      </c>
      <c r="E12" s="39">
        <f>'[1]total'!E$16</f>
        <v>439351.4600000001</v>
      </c>
      <c r="F12" s="39">
        <f>'[1]total'!F$16</f>
        <v>27350</v>
      </c>
      <c r="G12" s="39">
        <f>'[1]total'!G$16</f>
        <v>1597</v>
      </c>
      <c r="H12" s="40">
        <f>'[1]total'!H$16</f>
        <v>363</v>
      </c>
      <c r="I12" s="2"/>
      <c r="J12" s="2"/>
    </row>
    <row r="13" spans="1:10" ht="12.75">
      <c r="A13" s="91"/>
      <c r="B13" s="11">
        <v>63</v>
      </c>
      <c r="C13" s="12" t="s">
        <v>13</v>
      </c>
      <c r="D13" s="38">
        <f>'[1]total'!D$17</f>
        <v>538</v>
      </c>
      <c r="E13" s="39">
        <f>'[1]total'!E$17</f>
        <v>2869755.3200000003</v>
      </c>
      <c r="F13" s="39">
        <f>'[1]total'!F$17</f>
        <v>165438</v>
      </c>
      <c r="G13" s="39">
        <f>'[1]total'!G$17</f>
        <v>9567</v>
      </c>
      <c r="H13" s="40">
        <f>'[1]total'!H$17</f>
        <v>1268</v>
      </c>
      <c r="I13" s="2"/>
      <c r="J13" s="2"/>
    </row>
    <row r="14" spans="1:10" ht="12.75">
      <c r="A14" s="91"/>
      <c r="B14" s="11">
        <v>69</v>
      </c>
      <c r="C14" s="12" t="s">
        <v>103</v>
      </c>
      <c r="D14" s="38">
        <f>'[1]total'!D$119</f>
        <v>2039</v>
      </c>
      <c r="E14" s="39">
        <f>'[1]total'!E$119</f>
        <v>19462546.58</v>
      </c>
      <c r="F14" s="39">
        <f>'[1]total'!F$119</f>
        <v>1060001</v>
      </c>
      <c r="G14" s="39">
        <f>'[1]total'!G$119</f>
        <v>47238</v>
      </c>
      <c r="H14" s="40">
        <f>'[1]total'!H$119</f>
        <v>7786</v>
      </c>
      <c r="I14" s="2"/>
      <c r="J14" s="2"/>
    </row>
    <row r="15" spans="1:10" ht="12.75">
      <c r="A15" s="91"/>
      <c r="B15" s="11">
        <v>73</v>
      </c>
      <c r="C15" s="12" t="s">
        <v>104</v>
      </c>
      <c r="D15" s="38">
        <f>'[1]total'!D$120</f>
        <v>477</v>
      </c>
      <c r="E15" s="39">
        <f>'[1]total'!E$120</f>
        <v>1627788.78</v>
      </c>
      <c r="F15" s="39">
        <f>'[1]total'!F$120</f>
        <v>105331</v>
      </c>
      <c r="G15" s="39">
        <f>'[1]total'!G$120</f>
        <v>5146</v>
      </c>
      <c r="H15" s="40">
        <f>'[1]total'!H$120</f>
        <v>844</v>
      </c>
      <c r="I15" s="2"/>
      <c r="J15" s="2"/>
    </row>
    <row r="16" spans="1:10" ht="12.75">
      <c r="A16" s="92"/>
      <c r="B16" s="9">
        <v>74</v>
      </c>
      <c r="C16" s="10" t="s">
        <v>105</v>
      </c>
      <c r="D16" s="32">
        <f>'[1]total'!D$121</f>
        <v>511</v>
      </c>
      <c r="E16" s="33">
        <f>'[1]total'!E$121</f>
        <v>2677228.1100000003</v>
      </c>
      <c r="F16" s="33">
        <f>'[1]total'!F$121</f>
        <v>149394</v>
      </c>
      <c r="G16" s="33">
        <f>'[1]total'!G$121</f>
        <v>6253</v>
      </c>
      <c r="H16" s="34">
        <f>'[1]total'!H$121</f>
        <v>1290</v>
      </c>
      <c r="I16" s="2"/>
      <c r="J16" s="2"/>
    </row>
    <row r="17" spans="1:10" ht="12.75">
      <c r="A17" s="13" t="s">
        <v>120</v>
      </c>
      <c r="B17" s="14"/>
      <c r="C17" s="14"/>
      <c r="D17" s="35">
        <f>SUM(D5:D16)</f>
        <v>7299</v>
      </c>
      <c r="E17" s="36">
        <f>SUM(E5:E16)</f>
        <v>44486453.46</v>
      </c>
      <c r="F17" s="36">
        <f>SUM(F5:F16)</f>
        <v>2582044</v>
      </c>
      <c r="G17" s="36">
        <f>SUM(G5:G16)</f>
        <v>117810</v>
      </c>
      <c r="H17" s="37">
        <f>SUM(H5:H16)</f>
        <v>19776</v>
      </c>
      <c r="I17" s="2"/>
      <c r="J17" s="2"/>
    </row>
    <row r="18" spans="1:8" ht="12.75">
      <c r="A18" s="93" t="s">
        <v>121</v>
      </c>
      <c r="B18" s="7">
        <v>21</v>
      </c>
      <c r="C18" s="8" t="s">
        <v>17</v>
      </c>
      <c r="D18" s="29">
        <f>'[1]total'!D$23</f>
        <v>384</v>
      </c>
      <c r="E18" s="30">
        <f>'[1]total'!E$23</f>
        <v>2905946.43</v>
      </c>
      <c r="F18" s="30">
        <f>'[1]total'!F$23</f>
        <v>162828</v>
      </c>
      <c r="G18" s="30">
        <f>'[1]total'!G$23</f>
        <v>7270</v>
      </c>
      <c r="H18" s="31">
        <f>'[1]total'!H$23</f>
        <v>1381</v>
      </c>
    </row>
    <row r="19" spans="1:8" ht="12.75">
      <c r="A19" s="94"/>
      <c r="B19" s="11">
        <v>25</v>
      </c>
      <c r="C19" s="12" t="s">
        <v>38</v>
      </c>
      <c r="D19" s="38">
        <f>'[1]total'!D$46</f>
        <v>393</v>
      </c>
      <c r="E19" s="39">
        <f>'[1]total'!E$46</f>
        <v>2035290.9099999997</v>
      </c>
      <c r="F19" s="39">
        <f>'[1]total'!F$46</f>
        <v>114554</v>
      </c>
      <c r="G19" s="39">
        <f>'[1]total'!G$46</f>
        <v>5556</v>
      </c>
      <c r="H19" s="40">
        <f>'[1]total'!H$46</f>
        <v>891</v>
      </c>
    </row>
    <row r="20" spans="1:8" ht="12.75">
      <c r="A20" s="91"/>
      <c r="B20" s="11">
        <v>39</v>
      </c>
      <c r="C20" s="12" t="s">
        <v>39</v>
      </c>
      <c r="D20" s="38">
        <f>'[1]total'!D$47</f>
        <v>177</v>
      </c>
      <c r="E20" s="39">
        <f>'[1]total'!E$47</f>
        <v>512142.61</v>
      </c>
      <c r="F20" s="39">
        <f>'[1]total'!F$47</f>
        <v>29586</v>
      </c>
      <c r="G20" s="39">
        <f>'[1]total'!G$47</f>
        <v>1392</v>
      </c>
      <c r="H20" s="40">
        <f>'[1]total'!H$47</f>
        <v>369</v>
      </c>
    </row>
    <row r="21" spans="1:8" ht="12.75">
      <c r="A21" s="91"/>
      <c r="B21" s="11">
        <v>58</v>
      </c>
      <c r="C21" s="12" t="s">
        <v>18</v>
      </c>
      <c r="D21" s="38">
        <f>'[1]total'!D$24</f>
        <v>181</v>
      </c>
      <c r="E21" s="39">
        <f>'[1]total'!E$24</f>
        <v>593814.63</v>
      </c>
      <c r="F21" s="39">
        <f>'[1]total'!F$24</f>
        <v>36405</v>
      </c>
      <c r="G21" s="39">
        <f>'[1]total'!G$24</f>
        <v>1799</v>
      </c>
      <c r="H21" s="40">
        <f>'[1]total'!H$24</f>
        <v>331</v>
      </c>
    </row>
    <row r="22" spans="1:8" ht="12.75">
      <c r="A22" s="91"/>
      <c r="B22" s="11">
        <v>70</v>
      </c>
      <c r="C22" s="12" t="s">
        <v>40</v>
      </c>
      <c r="D22" s="38">
        <f>'[1]total'!D$48</f>
        <v>97</v>
      </c>
      <c r="E22" s="39">
        <f>'[1]total'!E$48</f>
        <v>221197.33</v>
      </c>
      <c r="F22" s="39">
        <f>'[1]total'!F$48</f>
        <v>15888</v>
      </c>
      <c r="G22" s="39">
        <f>'[1]total'!G$48</f>
        <v>724</v>
      </c>
      <c r="H22" s="40">
        <f>'[1]total'!H$48</f>
        <v>181</v>
      </c>
    </row>
    <row r="23" spans="1:8" ht="12.75">
      <c r="A23" s="91"/>
      <c r="B23" s="11">
        <v>71</v>
      </c>
      <c r="C23" s="12" t="s">
        <v>19</v>
      </c>
      <c r="D23" s="38">
        <f>'[1]total'!D$25</f>
        <v>433</v>
      </c>
      <c r="E23" s="39">
        <f>'[1]total'!E$25</f>
        <v>2071103.6199999999</v>
      </c>
      <c r="F23" s="39">
        <f>'[1]total'!F$25</f>
        <v>143623</v>
      </c>
      <c r="G23" s="39">
        <f>'[1]total'!G$25</f>
        <v>5658</v>
      </c>
      <c r="H23" s="40">
        <f>'[1]total'!H$25</f>
        <v>827</v>
      </c>
    </row>
    <row r="24" spans="1:8" ht="12.75">
      <c r="A24" s="91"/>
      <c r="B24" s="11">
        <v>89</v>
      </c>
      <c r="C24" s="12" t="s">
        <v>20</v>
      </c>
      <c r="D24" s="38">
        <f>'[1]total'!D$26</f>
        <v>244</v>
      </c>
      <c r="E24" s="39">
        <f>'[1]total'!E$26</f>
        <v>1180166.5899999999</v>
      </c>
      <c r="F24" s="39">
        <f>'[1]total'!F$26</f>
        <v>74460</v>
      </c>
      <c r="G24" s="39">
        <f>'[1]total'!G$26</f>
        <v>3022</v>
      </c>
      <c r="H24" s="40">
        <f>'[1]total'!H$26</f>
        <v>595</v>
      </c>
    </row>
    <row r="25" spans="1:8" ht="12.75">
      <c r="A25" s="92"/>
      <c r="B25" s="9">
        <v>90</v>
      </c>
      <c r="C25" s="10" t="s">
        <v>41</v>
      </c>
      <c r="D25" s="32">
        <f>'[1]total'!D$49</f>
        <v>52</v>
      </c>
      <c r="E25" s="33">
        <f>'[1]total'!E$49</f>
        <v>595226.26</v>
      </c>
      <c r="F25" s="33">
        <f>'[1]total'!F$49</f>
        <v>33537</v>
      </c>
      <c r="G25" s="33">
        <f>'[1]total'!G$49</f>
        <v>1229</v>
      </c>
      <c r="H25" s="34">
        <f>'[1]total'!H$49</f>
        <v>150</v>
      </c>
    </row>
    <row r="26" spans="1:10" ht="12.75">
      <c r="A26" s="58" t="s">
        <v>122</v>
      </c>
      <c r="B26" s="14"/>
      <c r="C26" s="14"/>
      <c r="D26" s="35">
        <f>SUM(D18:D25)</f>
        <v>1961</v>
      </c>
      <c r="E26" s="36">
        <f>SUM(E18:E25)</f>
        <v>10114888.38</v>
      </c>
      <c r="F26" s="36">
        <f>SUM(F18:F25)</f>
        <v>610881</v>
      </c>
      <c r="G26" s="36">
        <f>SUM(G18:G25)</f>
        <v>26650</v>
      </c>
      <c r="H26" s="37">
        <f>SUM(H18:H25)</f>
        <v>4725</v>
      </c>
      <c r="I26" s="2"/>
      <c r="J26" s="2"/>
    </row>
    <row r="27" spans="1:8" ht="12.75">
      <c r="A27" s="90" t="s">
        <v>21</v>
      </c>
      <c r="B27" s="7">
        <v>22</v>
      </c>
      <c r="C27" s="8" t="s">
        <v>22</v>
      </c>
      <c r="D27" s="29">
        <f>'[1]total'!D$28</f>
        <v>764</v>
      </c>
      <c r="E27" s="30">
        <f>'[1]total'!E$28</f>
        <v>2303300.62</v>
      </c>
      <c r="F27" s="30">
        <f>'[1]total'!F$28</f>
        <v>142670</v>
      </c>
      <c r="G27" s="30">
        <f>'[1]total'!G$28</f>
        <v>6924</v>
      </c>
      <c r="H27" s="31">
        <f>'[1]total'!H$28</f>
        <v>1198</v>
      </c>
    </row>
    <row r="28" spans="1:8" ht="12.75">
      <c r="A28" s="91"/>
      <c r="B28" s="11">
        <v>29</v>
      </c>
      <c r="C28" s="12" t="s">
        <v>23</v>
      </c>
      <c r="D28" s="38">
        <f>'[1]total'!D$29</f>
        <v>949</v>
      </c>
      <c r="E28" s="39">
        <f>'[1]total'!E$29</f>
        <v>4120332.5700000003</v>
      </c>
      <c r="F28" s="39">
        <f>'[1]total'!F$29</f>
        <v>231105</v>
      </c>
      <c r="G28" s="39">
        <f>'[1]total'!G$29</f>
        <v>11985</v>
      </c>
      <c r="H28" s="40">
        <f>'[1]total'!H$29</f>
        <v>1785</v>
      </c>
    </row>
    <row r="29" spans="1:8" ht="12.75">
      <c r="A29" s="91"/>
      <c r="B29" s="11">
        <v>35</v>
      </c>
      <c r="C29" s="12" t="s">
        <v>24</v>
      </c>
      <c r="D29" s="38">
        <f>'[1]total'!D$30</f>
        <v>1546</v>
      </c>
      <c r="E29" s="39">
        <f>'[1]total'!E$30</f>
        <v>8193774.8500000015</v>
      </c>
      <c r="F29" s="39">
        <f>'[1]total'!F$30</f>
        <v>475112</v>
      </c>
      <c r="G29" s="39">
        <f>'[1]total'!G$30</f>
        <v>21918</v>
      </c>
      <c r="H29" s="40">
        <f>'[1]total'!H$30</f>
        <v>3863</v>
      </c>
    </row>
    <row r="30" spans="1:8" ht="12.75">
      <c r="A30" s="92"/>
      <c r="B30" s="9">
        <v>56</v>
      </c>
      <c r="C30" s="10" t="s">
        <v>25</v>
      </c>
      <c r="D30" s="32">
        <f>'[1]total'!D$31</f>
        <v>905</v>
      </c>
      <c r="E30" s="33">
        <f>'[1]total'!E$31</f>
        <v>2677074.9699999997</v>
      </c>
      <c r="F30" s="33">
        <f>'[1]total'!F$31</f>
        <v>164656</v>
      </c>
      <c r="G30" s="33">
        <f>'[1]total'!G$31</f>
        <v>8686</v>
      </c>
      <c r="H30" s="34">
        <f>'[1]total'!H$31</f>
        <v>1884</v>
      </c>
    </row>
    <row r="31" spans="1:10" ht="12.75">
      <c r="A31" s="13" t="s">
        <v>110</v>
      </c>
      <c r="B31" s="14"/>
      <c r="C31" s="15"/>
      <c r="D31" s="35">
        <f>SUM(D27:D30)</f>
        <v>4164</v>
      </c>
      <c r="E31" s="36">
        <f>SUM(E27:E30)</f>
        <v>17294483.01</v>
      </c>
      <c r="F31" s="36">
        <f>SUM(F27:F30)</f>
        <v>1013543</v>
      </c>
      <c r="G31" s="36">
        <f>SUM(G27:G30)</f>
        <v>49513</v>
      </c>
      <c r="H31" s="37">
        <f>SUM(H27:H30)</f>
        <v>8730</v>
      </c>
      <c r="I31" s="2"/>
      <c r="J31" s="2"/>
    </row>
    <row r="32" spans="1:10" ht="12.75">
      <c r="A32" s="93" t="s">
        <v>123</v>
      </c>
      <c r="B32" s="7">
        <v>18</v>
      </c>
      <c r="C32" s="8" t="s">
        <v>26</v>
      </c>
      <c r="D32" s="29">
        <f>'[1]total'!D$33</f>
        <v>229</v>
      </c>
      <c r="E32" s="30">
        <f>'[1]total'!E$33</f>
        <v>1014066.8200000001</v>
      </c>
      <c r="F32" s="30">
        <f>'[1]total'!F$33</f>
        <v>62014</v>
      </c>
      <c r="G32" s="30">
        <f>'[1]total'!G$33</f>
        <v>2670</v>
      </c>
      <c r="H32" s="31">
        <f>'[1]total'!H$33</f>
        <v>342</v>
      </c>
      <c r="I32" s="2"/>
      <c r="J32" s="2"/>
    </row>
    <row r="33" spans="1:10" ht="12.75">
      <c r="A33" s="91"/>
      <c r="B33" s="11">
        <v>28</v>
      </c>
      <c r="C33" s="12" t="s">
        <v>27</v>
      </c>
      <c r="D33" s="38">
        <f>'[1]total'!D$34</f>
        <v>272</v>
      </c>
      <c r="E33" s="39">
        <f>'[1]total'!E$34</f>
        <v>1093465.5799999998</v>
      </c>
      <c r="F33" s="39">
        <f>'[1]total'!F$34</f>
        <v>57625</v>
      </c>
      <c r="G33" s="39">
        <f>'[1]total'!G$34</f>
        <v>3158</v>
      </c>
      <c r="H33" s="40">
        <f>'[1]total'!H$34</f>
        <v>695</v>
      </c>
      <c r="I33" s="2"/>
      <c r="J33" s="2"/>
    </row>
    <row r="34" spans="1:10" ht="12.75">
      <c r="A34" s="91"/>
      <c r="B34" s="11">
        <v>36</v>
      </c>
      <c r="C34" s="12" t="s">
        <v>28</v>
      </c>
      <c r="D34" s="38">
        <f>'[1]total'!D$35</f>
        <v>174</v>
      </c>
      <c r="E34" s="39">
        <f>'[1]total'!E$35</f>
        <v>775689.23</v>
      </c>
      <c r="F34" s="39">
        <f>'[1]total'!F$35</f>
        <v>47131</v>
      </c>
      <c r="G34" s="39">
        <f>'[1]total'!G$35</f>
        <v>1945</v>
      </c>
      <c r="H34" s="40">
        <f>'[1]total'!H$35</f>
        <v>313</v>
      </c>
      <c r="I34" s="2"/>
      <c r="J34" s="2"/>
    </row>
    <row r="35" spans="1:8" ht="12.75">
      <c r="A35" s="91"/>
      <c r="B35" s="11">
        <v>37</v>
      </c>
      <c r="C35" s="12" t="s">
        <v>29</v>
      </c>
      <c r="D35" s="38">
        <f>'[1]total'!D$36</f>
        <v>771</v>
      </c>
      <c r="E35" s="39">
        <f>'[1]total'!E$36</f>
        <v>4054224.4699999997</v>
      </c>
      <c r="F35" s="39">
        <f>'[1]total'!F$36</f>
        <v>224211</v>
      </c>
      <c r="G35" s="39">
        <f>'[1]total'!G$36</f>
        <v>11961</v>
      </c>
      <c r="H35" s="40">
        <f>'[1]total'!H$36</f>
        <v>2316</v>
      </c>
    </row>
    <row r="36" spans="1:10" ht="12.75">
      <c r="A36" s="91"/>
      <c r="B36" s="11">
        <v>41</v>
      </c>
      <c r="C36" s="12" t="s">
        <v>30</v>
      </c>
      <c r="D36" s="38">
        <f>'[1]total'!D$37</f>
        <v>275</v>
      </c>
      <c r="E36" s="39">
        <f>'[1]total'!E$37</f>
        <v>761863.13</v>
      </c>
      <c r="F36" s="39">
        <f>'[1]total'!F$37</f>
        <v>46376</v>
      </c>
      <c r="G36" s="39">
        <f>'[1]total'!G$37</f>
        <v>2203</v>
      </c>
      <c r="H36" s="40">
        <f>'[1]total'!H$37</f>
        <v>704</v>
      </c>
      <c r="I36" s="2"/>
      <c r="J36" s="2"/>
    </row>
    <row r="37" spans="1:10" ht="12.75">
      <c r="A37" s="92"/>
      <c r="B37" s="9">
        <v>45</v>
      </c>
      <c r="C37" s="10" t="s">
        <v>31</v>
      </c>
      <c r="D37" s="32">
        <f>'[1]total'!D$38</f>
        <v>500</v>
      </c>
      <c r="E37" s="33">
        <f>'[1]total'!E$38</f>
        <v>3194445.26</v>
      </c>
      <c r="F37" s="33">
        <f>'[1]total'!F$38</f>
        <v>178954</v>
      </c>
      <c r="G37" s="33">
        <f>'[1]total'!G$38</f>
        <v>8568</v>
      </c>
      <c r="H37" s="34">
        <f>'[1]total'!H$38</f>
        <v>1271</v>
      </c>
      <c r="I37" s="2"/>
      <c r="J37" s="2"/>
    </row>
    <row r="38" spans="1:10" ht="12.75">
      <c r="A38" s="58" t="s">
        <v>124</v>
      </c>
      <c r="B38" s="14"/>
      <c r="C38" s="15"/>
      <c r="D38" s="35">
        <f>SUM(D32:D37)</f>
        <v>2221</v>
      </c>
      <c r="E38" s="36">
        <f>SUM(E32:E37)</f>
        <v>10893754.489999998</v>
      </c>
      <c r="F38" s="36">
        <f>SUM(F32:F37)</f>
        <v>616311</v>
      </c>
      <c r="G38" s="36">
        <f>SUM(G32:G37)</f>
        <v>30505</v>
      </c>
      <c r="H38" s="37">
        <f>SUM(H32:H37)</f>
        <v>5641</v>
      </c>
      <c r="I38" s="2"/>
      <c r="J38" s="2"/>
    </row>
    <row r="39" spans="1:10" ht="12.75">
      <c r="A39" s="13" t="s">
        <v>36</v>
      </c>
      <c r="B39" s="14">
        <v>20</v>
      </c>
      <c r="C39" s="15" t="s">
        <v>36</v>
      </c>
      <c r="D39" s="35">
        <f>'[1]total'!D$45</f>
        <v>233</v>
      </c>
      <c r="E39" s="36">
        <f>'[1]total'!E$45</f>
        <v>2032239.4099999997</v>
      </c>
      <c r="F39" s="36">
        <f>'[1]total'!F$45</f>
        <v>93791</v>
      </c>
      <c r="G39" s="36">
        <f>'[1]total'!G$45</f>
        <v>3476</v>
      </c>
      <c r="H39" s="37">
        <f>'[1]total'!H$45</f>
        <v>1150</v>
      </c>
      <c r="I39" s="2"/>
      <c r="J39" s="2"/>
    </row>
    <row r="40" spans="1:10" ht="12.75">
      <c r="A40" s="90" t="s">
        <v>127</v>
      </c>
      <c r="B40" s="7">
        <v>8</v>
      </c>
      <c r="C40" s="8" t="s">
        <v>32</v>
      </c>
      <c r="D40" s="29">
        <f>'[1]total'!D$40</f>
        <v>97</v>
      </c>
      <c r="E40" s="30">
        <f>'[1]total'!E$40</f>
        <v>415032.12</v>
      </c>
      <c r="F40" s="30">
        <f>'[1]total'!F$40</f>
        <v>24053</v>
      </c>
      <c r="G40" s="30">
        <f>'[1]total'!G$40</f>
        <v>1353</v>
      </c>
      <c r="H40" s="31">
        <f>'[1]total'!H$40</f>
        <v>224</v>
      </c>
      <c r="I40" s="2"/>
      <c r="J40" s="2"/>
    </row>
    <row r="41" spans="1:10" ht="12.75">
      <c r="A41" s="91"/>
      <c r="B41" s="11">
        <v>10</v>
      </c>
      <c r="C41" s="12" t="s">
        <v>33</v>
      </c>
      <c r="D41" s="38">
        <f>'[1]total'!D$41</f>
        <v>197</v>
      </c>
      <c r="E41" s="39">
        <f>'[1]total'!E$41</f>
        <v>575539.1500000001</v>
      </c>
      <c r="F41" s="39">
        <f>'[1]total'!F$41</f>
        <v>34777</v>
      </c>
      <c r="G41" s="39">
        <f>'[1]total'!G$41</f>
        <v>1444</v>
      </c>
      <c r="H41" s="40">
        <f>'[1]total'!H$41</f>
        <v>445</v>
      </c>
      <c r="I41" s="2"/>
      <c r="J41" s="2"/>
    </row>
    <row r="42" spans="1:10" ht="12.75">
      <c r="A42" s="91"/>
      <c r="B42" s="11">
        <v>51</v>
      </c>
      <c r="C42" s="12" t="s">
        <v>34</v>
      </c>
      <c r="D42" s="38">
        <f>'[1]total'!D$42</f>
        <v>359</v>
      </c>
      <c r="E42" s="39">
        <f>'[1]total'!E$42</f>
        <v>3775713.0200000005</v>
      </c>
      <c r="F42" s="39">
        <f>'[1]total'!F$42</f>
        <v>187346</v>
      </c>
      <c r="G42" s="39">
        <f>'[1]total'!G$42</f>
        <v>9904</v>
      </c>
      <c r="H42" s="40">
        <f>'[1]total'!H$42</f>
        <v>982</v>
      </c>
      <c r="I42" s="2"/>
      <c r="J42" s="2"/>
    </row>
    <row r="43" spans="1:10" ht="12.75">
      <c r="A43" s="91"/>
      <c r="B43" s="11">
        <v>52</v>
      </c>
      <c r="C43" s="12" t="s">
        <v>35</v>
      </c>
      <c r="D43" s="38">
        <f>'[1]total'!D$43</f>
        <v>98</v>
      </c>
      <c r="E43" s="39">
        <f>'[1]total'!E$43</f>
        <v>229860.97999999998</v>
      </c>
      <c r="F43" s="39">
        <f>'[1]total'!F$43</f>
        <v>13952</v>
      </c>
      <c r="G43" s="39">
        <f>'[1]total'!G$43</f>
        <v>765</v>
      </c>
      <c r="H43" s="40">
        <f>'[1]total'!H$43</f>
        <v>114</v>
      </c>
      <c r="I43" s="2"/>
      <c r="J43" s="2"/>
    </row>
    <row r="44" spans="1:10" ht="12.75">
      <c r="A44" s="91"/>
      <c r="B44" s="11">
        <v>54</v>
      </c>
      <c r="C44" s="12" t="s">
        <v>62</v>
      </c>
      <c r="D44" s="38">
        <f>'[1]total'!D$73</f>
        <v>493</v>
      </c>
      <c r="E44" s="39">
        <f>'[1]total'!E$73</f>
        <v>2442522.3200000003</v>
      </c>
      <c r="F44" s="39">
        <f>'[1]total'!F$73</f>
        <v>141128</v>
      </c>
      <c r="G44" s="39">
        <f>'[1]total'!G$73</f>
        <v>8044</v>
      </c>
      <c r="H44" s="40">
        <f>'[1]total'!H$73</f>
        <v>1241</v>
      </c>
      <c r="I44" s="2"/>
      <c r="J44" s="2"/>
    </row>
    <row r="45" spans="1:10" ht="12.75">
      <c r="A45" s="91"/>
      <c r="B45" s="11">
        <v>55</v>
      </c>
      <c r="C45" s="12" t="s">
        <v>63</v>
      </c>
      <c r="D45" s="38">
        <f>'[1]total'!D$74</f>
        <v>97</v>
      </c>
      <c r="E45" s="39">
        <f>'[1]total'!E$74</f>
        <v>334588.49</v>
      </c>
      <c r="F45" s="39">
        <f>'[1]total'!F$74</f>
        <v>21493</v>
      </c>
      <c r="G45" s="39">
        <f>'[1]total'!G$74</f>
        <v>1164</v>
      </c>
      <c r="H45" s="40">
        <f>'[1]total'!H$74</f>
        <v>141</v>
      </c>
      <c r="I45" s="2"/>
      <c r="J45" s="2"/>
    </row>
    <row r="46" spans="1:10" ht="12.75">
      <c r="A46" s="91"/>
      <c r="B46" s="11">
        <v>57</v>
      </c>
      <c r="C46" s="12" t="s">
        <v>64</v>
      </c>
      <c r="D46" s="38">
        <f>'[1]total'!D$75</f>
        <v>474</v>
      </c>
      <c r="E46" s="39">
        <f>'[1]total'!E$75</f>
        <v>2315678.56</v>
      </c>
      <c r="F46" s="39">
        <f>'[1]total'!F$75</f>
        <v>132080</v>
      </c>
      <c r="G46" s="39">
        <f>'[1]total'!G$75</f>
        <v>5642</v>
      </c>
      <c r="H46" s="40">
        <f>'[1]total'!H$75</f>
        <v>1326</v>
      </c>
      <c r="I46" s="2"/>
      <c r="J46" s="2"/>
    </row>
    <row r="47" spans="1:10" ht="12.75">
      <c r="A47" s="91"/>
      <c r="B47" s="11">
        <v>67</v>
      </c>
      <c r="C47" s="12" t="s">
        <v>3</v>
      </c>
      <c r="D47" s="38">
        <f>'[1]total'!D$5</f>
        <v>712</v>
      </c>
      <c r="E47" s="39">
        <f>'[1]total'!E$5</f>
        <v>9695706.07</v>
      </c>
      <c r="F47" s="39">
        <f>'[1]total'!F$5</f>
        <v>466326</v>
      </c>
      <c r="G47" s="39">
        <f>'[1]total'!G$5</f>
        <v>19676</v>
      </c>
      <c r="H47" s="39">
        <f>'[1]total'!H$5</f>
        <v>3277</v>
      </c>
      <c r="I47" s="2"/>
      <c r="J47" s="2"/>
    </row>
    <row r="48" spans="1:10" ht="12.75">
      <c r="A48" s="91"/>
      <c r="B48" s="11">
        <v>68</v>
      </c>
      <c r="C48" s="12" t="s">
        <v>4</v>
      </c>
      <c r="D48" s="38">
        <f>'[1]total'!D$6</f>
        <v>249</v>
      </c>
      <c r="E48" s="39">
        <f>'[1]total'!E$6</f>
        <v>1760446.0599999998</v>
      </c>
      <c r="F48" s="39">
        <f>'[1]total'!F$6</f>
        <v>98255</v>
      </c>
      <c r="G48" s="39">
        <f>'[1]total'!G$6</f>
        <v>4372</v>
      </c>
      <c r="H48" s="39">
        <f>'[1]total'!H$6</f>
        <v>767</v>
      </c>
      <c r="I48" s="2"/>
      <c r="J48" s="2"/>
    </row>
    <row r="49" spans="1:10" ht="12.75">
      <c r="A49" s="92"/>
      <c r="B49" s="9">
        <v>88</v>
      </c>
      <c r="C49" s="10" t="s">
        <v>65</v>
      </c>
      <c r="D49" s="32">
        <f>'[1]total'!D$76</f>
        <v>176</v>
      </c>
      <c r="E49" s="33">
        <f>'[1]total'!E$76</f>
        <v>841157.55</v>
      </c>
      <c r="F49" s="33">
        <f>'[1]total'!F$76</f>
        <v>41446</v>
      </c>
      <c r="G49" s="33">
        <f>'[1]total'!G$76</f>
        <v>2340</v>
      </c>
      <c r="H49" s="34">
        <f>'[1]total'!H$76</f>
        <v>301</v>
      </c>
      <c r="I49" s="2"/>
      <c r="J49" s="2"/>
    </row>
    <row r="50" spans="1:10" ht="12.75">
      <c r="A50" s="13" t="s">
        <v>130</v>
      </c>
      <c r="B50" s="14"/>
      <c r="C50" s="14"/>
      <c r="D50" s="35">
        <f>SUM(D40:D49)</f>
        <v>2952</v>
      </c>
      <c r="E50" s="36">
        <f>SUM(E40:E49)</f>
        <v>22386244.32</v>
      </c>
      <c r="F50" s="36">
        <f>SUM(F40:F49)</f>
        <v>1160856</v>
      </c>
      <c r="G50" s="36">
        <f>SUM(G40:G49)</f>
        <v>54704</v>
      </c>
      <c r="H50" s="37">
        <f>SUM(H40:H49)</f>
        <v>8818</v>
      </c>
      <c r="I50" s="2"/>
      <c r="J50" s="2"/>
    </row>
    <row r="51" spans="1:8" ht="12.75">
      <c r="A51" s="87" t="s">
        <v>131</v>
      </c>
      <c r="B51" s="7">
        <v>2</v>
      </c>
      <c r="C51" s="8" t="s">
        <v>84</v>
      </c>
      <c r="D51" s="29">
        <f>'[1]total'!D$96</f>
        <v>165</v>
      </c>
      <c r="E51" s="30">
        <f>'[1]total'!E$96</f>
        <v>1354203.3000000003</v>
      </c>
      <c r="F51" s="30">
        <f>'[1]total'!F$96</f>
        <v>72312</v>
      </c>
      <c r="G51" s="30">
        <f>'[1]total'!G$96</f>
        <v>4093</v>
      </c>
      <c r="H51" s="31">
        <f>'[1]total'!H$96</f>
        <v>451</v>
      </c>
    </row>
    <row r="52" spans="1:8" ht="12.75">
      <c r="A52" s="88"/>
      <c r="B52" s="11">
        <v>59</v>
      </c>
      <c r="C52" s="12" t="s">
        <v>76</v>
      </c>
      <c r="D52" s="38">
        <f>'[1]total'!D$87</f>
        <v>1087</v>
      </c>
      <c r="E52" s="39">
        <f>'[1]total'!E$87</f>
        <v>14226844.010000002</v>
      </c>
      <c r="F52" s="39">
        <f>'[1]total'!F$87</f>
        <v>746107</v>
      </c>
      <c r="G52" s="39">
        <f>'[1]total'!G$87</f>
        <v>38828</v>
      </c>
      <c r="H52" s="40">
        <f>'[1]total'!H$87</f>
        <v>5617</v>
      </c>
    </row>
    <row r="53" spans="1:8" ht="12.75">
      <c r="A53" s="88"/>
      <c r="B53" s="11">
        <v>60</v>
      </c>
      <c r="C53" s="12" t="s">
        <v>85</v>
      </c>
      <c r="D53" s="38">
        <f>'[1]total'!D$97</f>
        <v>305</v>
      </c>
      <c r="E53" s="39">
        <f>'[1]total'!E$97</f>
        <v>2827185.62</v>
      </c>
      <c r="F53" s="39">
        <f>'[1]total'!F$97</f>
        <v>179487</v>
      </c>
      <c r="G53" s="39">
        <f>'[1]total'!G$97</f>
        <v>8912</v>
      </c>
      <c r="H53" s="40">
        <f>'[1]total'!H$97</f>
        <v>1269</v>
      </c>
    </row>
    <row r="54" spans="1:8" ht="12.75">
      <c r="A54" s="88"/>
      <c r="B54" s="11">
        <v>62</v>
      </c>
      <c r="C54" s="12" t="s">
        <v>77</v>
      </c>
      <c r="D54" s="38">
        <f>'[1]total'!D$88</f>
        <v>404</v>
      </c>
      <c r="E54" s="39">
        <f>'[1]total'!E$88</f>
        <v>2201646.6599999997</v>
      </c>
      <c r="F54" s="39">
        <f>'[1]total'!F$88</f>
        <v>121067</v>
      </c>
      <c r="G54" s="39">
        <f>'[1]total'!G$88</f>
        <v>6134</v>
      </c>
      <c r="H54" s="40">
        <f>'[1]total'!H$88</f>
        <v>1542</v>
      </c>
    </row>
    <row r="55" spans="1:8" ht="12.75">
      <c r="A55" s="89"/>
      <c r="B55" s="9">
        <v>80</v>
      </c>
      <c r="C55" s="10" t="s">
        <v>86</v>
      </c>
      <c r="D55" s="32">
        <f>'[1]total'!D$98</f>
        <v>297</v>
      </c>
      <c r="E55" s="33">
        <f>'[1]total'!E$98</f>
        <v>2093411.8099999998</v>
      </c>
      <c r="F55" s="33">
        <f>'[1]total'!F$98</f>
        <v>116267</v>
      </c>
      <c r="G55" s="33">
        <f>'[1]total'!G$98</f>
        <v>6286</v>
      </c>
      <c r="H55" s="34">
        <f>'[1]total'!H$98</f>
        <v>809</v>
      </c>
    </row>
    <row r="56" spans="1:8" ht="12.75">
      <c r="A56" s="58" t="s">
        <v>132</v>
      </c>
      <c r="B56" s="14"/>
      <c r="C56" s="14"/>
      <c r="D56" s="35">
        <f>SUM(D51:D55)</f>
        <v>2258</v>
      </c>
      <c r="E56" s="36">
        <f>SUM(E51:E55)</f>
        <v>22703291.400000002</v>
      </c>
      <c r="F56" s="36">
        <f>SUM(F51:F55)</f>
        <v>1235240</v>
      </c>
      <c r="G56" s="36">
        <f>SUM(G51:G55)</f>
        <v>64253</v>
      </c>
      <c r="H56" s="37">
        <f>SUM(H51:H55)</f>
        <v>9688</v>
      </c>
    </row>
    <row r="57" spans="1:10" ht="12.75">
      <c r="A57" s="90" t="s">
        <v>45</v>
      </c>
      <c r="B57" s="7">
        <v>75</v>
      </c>
      <c r="C57" s="8" t="s">
        <v>46</v>
      </c>
      <c r="D57" s="29">
        <f>'[1]total'!D$54</f>
        <v>6999</v>
      </c>
      <c r="E57" s="30">
        <f>'[1]total'!E$54</f>
        <v>352309069.8999998</v>
      </c>
      <c r="F57" s="30">
        <f>'[1]total'!F$54</f>
        <v>11957049</v>
      </c>
      <c r="G57" s="30">
        <f>'[1]total'!G$54</f>
        <v>349219</v>
      </c>
      <c r="H57" s="31">
        <f>'[1]total'!H$54</f>
        <v>38937</v>
      </c>
      <c r="I57" s="2"/>
      <c r="J57" s="2"/>
    </row>
    <row r="58" spans="1:10" ht="12.75">
      <c r="A58" s="91"/>
      <c r="B58" s="11">
        <v>77</v>
      </c>
      <c r="C58" s="12" t="s">
        <v>47</v>
      </c>
      <c r="D58" s="38">
        <f>'[1]total'!D$55</f>
        <v>631</v>
      </c>
      <c r="E58" s="39">
        <f>'[1]total'!E$55</f>
        <v>9247059.940000001</v>
      </c>
      <c r="F58" s="39">
        <f>'[1]total'!F$55</f>
        <v>446772</v>
      </c>
      <c r="G58" s="39">
        <f>'[1]total'!G$55</f>
        <v>17104</v>
      </c>
      <c r="H58" s="40">
        <f>'[1]total'!H$55</f>
        <v>4044</v>
      </c>
      <c r="I58" s="2"/>
      <c r="J58" s="2"/>
    </row>
    <row r="59" spans="1:10" ht="12.75">
      <c r="A59" s="91"/>
      <c r="B59" s="11">
        <v>78</v>
      </c>
      <c r="C59" s="12" t="s">
        <v>48</v>
      </c>
      <c r="D59" s="38">
        <f>'[1]total'!D$56</f>
        <v>712</v>
      </c>
      <c r="E59" s="39">
        <f>'[1]total'!E$56</f>
        <v>10127667.790000001</v>
      </c>
      <c r="F59" s="39">
        <f>'[1]total'!F$56</f>
        <v>400366</v>
      </c>
      <c r="G59" s="39">
        <f>'[1]total'!G$56</f>
        <v>16057</v>
      </c>
      <c r="H59" s="40">
        <f>'[1]total'!H$56</f>
        <v>4727</v>
      </c>
      <c r="I59" s="2"/>
      <c r="J59" s="2"/>
    </row>
    <row r="60" spans="1:10" ht="12.75">
      <c r="A60" s="91"/>
      <c r="B60" s="11">
        <v>91</v>
      </c>
      <c r="C60" s="12" t="s">
        <v>49</v>
      </c>
      <c r="D60" s="38">
        <f>'[1]total'!D$57</f>
        <v>590</v>
      </c>
      <c r="E60" s="39">
        <f>'[1]total'!E$57</f>
        <v>10560584.35</v>
      </c>
      <c r="F60" s="39">
        <f>'[1]total'!F$57</f>
        <v>451581</v>
      </c>
      <c r="G60" s="39">
        <f>'[1]total'!G$57</f>
        <v>25735</v>
      </c>
      <c r="H60" s="40">
        <f>'[1]total'!H$57</f>
        <v>3724</v>
      </c>
      <c r="I60" s="2"/>
      <c r="J60" s="2"/>
    </row>
    <row r="61" spans="1:10" ht="12.75">
      <c r="A61" s="91"/>
      <c r="B61" s="11">
        <v>92</v>
      </c>
      <c r="C61" s="12" t="s">
        <v>50</v>
      </c>
      <c r="D61" s="38">
        <f>'[1]total'!D$58</f>
        <v>1571</v>
      </c>
      <c r="E61" s="39">
        <f>'[1]total'!E$58</f>
        <v>79110403.82000001</v>
      </c>
      <c r="F61" s="39">
        <f>'[1]total'!F$58</f>
        <v>2713208</v>
      </c>
      <c r="G61" s="39">
        <f>'[1]total'!G$58</f>
        <v>119879</v>
      </c>
      <c r="H61" s="40">
        <f>'[1]total'!H$58</f>
        <v>10241</v>
      </c>
      <c r="I61" s="2"/>
      <c r="J61" s="2"/>
    </row>
    <row r="62" spans="1:10" ht="12.75">
      <c r="A62" s="91"/>
      <c r="B62" s="11">
        <v>93</v>
      </c>
      <c r="C62" s="12" t="s">
        <v>51</v>
      </c>
      <c r="D62" s="38">
        <f>'[1]total'!D$59</f>
        <v>1402</v>
      </c>
      <c r="E62" s="39">
        <f>'[1]total'!E$59</f>
        <v>42882878.25000001</v>
      </c>
      <c r="F62" s="39">
        <f>'[1]total'!F$59</f>
        <v>1558527</v>
      </c>
      <c r="G62" s="39">
        <f>'[1]total'!G$59</f>
        <v>61563</v>
      </c>
      <c r="H62" s="40">
        <f>'[1]total'!H$59</f>
        <v>14807</v>
      </c>
      <c r="I62" s="2"/>
      <c r="J62" s="2"/>
    </row>
    <row r="63" spans="1:10" ht="12.75">
      <c r="A63" s="91"/>
      <c r="B63" s="11">
        <v>94</v>
      </c>
      <c r="C63" s="12" t="s">
        <v>52</v>
      </c>
      <c r="D63" s="38">
        <f>'[1]total'!D$60</f>
        <v>1018</v>
      </c>
      <c r="E63" s="39">
        <f>'[1]total'!E$60</f>
        <v>10048900.82</v>
      </c>
      <c r="F63" s="39">
        <f>'[1]total'!F$60</f>
        <v>508730</v>
      </c>
      <c r="G63" s="39">
        <f>'[1]total'!G$60</f>
        <v>22305</v>
      </c>
      <c r="H63" s="40">
        <f>'[1]total'!H$60</f>
        <v>9384</v>
      </c>
      <c r="I63" s="2"/>
      <c r="J63" s="2"/>
    </row>
    <row r="64" spans="1:10" ht="12.75">
      <c r="A64" s="92"/>
      <c r="B64" s="9">
        <v>95</v>
      </c>
      <c r="C64" s="10" t="s">
        <v>53</v>
      </c>
      <c r="D64" s="32">
        <f>'[1]total'!D$61</f>
        <v>444</v>
      </c>
      <c r="E64" s="33">
        <f>'[1]total'!E$61</f>
        <v>7826109.28</v>
      </c>
      <c r="F64" s="33">
        <f>'[1]total'!F$61</f>
        <v>326553</v>
      </c>
      <c r="G64" s="33">
        <f>'[1]total'!G$61</f>
        <v>18445</v>
      </c>
      <c r="H64" s="34">
        <f>'[1]total'!H$61</f>
        <v>3311</v>
      </c>
      <c r="I64" s="2"/>
      <c r="J64" s="2"/>
    </row>
    <row r="65" spans="1:10" ht="12.75">
      <c r="A65" s="13" t="s">
        <v>111</v>
      </c>
      <c r="B65" s="14"/>
      <c r="C65" s="14"/>
      <c r="D65" s="35">
        <f>SUM(D57:D64)</f>
        <v>13367</v>
      </c>
      <c r="E65" s="36">
        <f>SUM(E57:E64)</f>
        <v>522112674.1499998</v>
      </c>
      <c r="F65" s="36">
        <f>SUM(F57:F64)</f>
        <v>18362786</v>
      </c>
      <c r="G65" s="36">
        <f>SUM(G57:G64)</f>
        <v>630307</v>
      </c>
      <c r="H65" s="37">
        <f>SUM(H57:H64)</f>
        <v>89175</v>
      </c>
      <c r="I65" s="2"/>
      <c r="J65" s="2"/>
    </row>
    <row r="66" spans="1:10" ht="12.75">
      <c r="A66" s="93" t="s">
        <v>125</v>
      </c>
      <c r="B66" s="7">
        <v>14</v>
      </c>
      <c r="C66" s="8" t="s">
        <v>14</v>
      </c>
      <c r="D66" s="29">
        <f>'[1]total'!D$19</f>
        <v>512</v>
      </c>
      <c r="E66" s="30">
        <f>'[1]total'!E$19</f>
        <v>3561765.12</v>
      </c>
      <c r="F66" s="30">
        <f>'[1]total'!F$19</f>
        <v>201469</v>
      </c>
      <c r="G66" s="30">
        <f>'[1]total'!G$19</f>
        <v>10852</v>
      </c>
      <c r="H66" s="31">
        <f>'[1]total'!H$19</f>
        <v>1501</v>
      </c>
      <c r="I66" s="2"/>
      <c r="J66" s="2"/>
    </row>
    <row r="67" spans="1:10" ht="12.75">
      <c r="A67" s="91"/>
      <c r="B67" s="11">
        <v>27</v>
      </c>
      <c r="C67" s="59" t="s">
        <v>27</v>
      </c>
      <c r="D67" s="38">
        <f>'[1]total'!D$51</f>
        <v>261</v>
      </c>
      <c r="E67" s="39">
        <f>'[1]total'!E$51</f>
        <v>3198575.1200000006</v>
      </c>
      <c r="F67" s="39">
        <f>'[1]total'!F$51</f>
        <v>133809</v>
      </c>
      <c r="G67" s="39">
        <f>'[1]total'!G$51</f>
        <v>4672</v>
      </c>
      <c r="H67" s="40">
        <f>'[1]total'!H$51</f>
        <v>804</v>
      </c>
      <c r="I67" s="2"/>
      <c r="J67" s="2"/>
    </row>
    <row r="68" spans="1:10" ht="12.75">
      <c r="A68" s="91"/>
      <c r="B68" s="11">
        <v>50</v>
      </c>
      <c r="C68" s="12" t="s">
        <v>15</v>
      </c>
      <c r="D68" s="38">
        <f>'[1]total'!D$20</f>
        <v>346</v>
      </c>
      <c r="E68" s="39">
        <f>'[1]total'!E$20</f>
        <v>1112901.65</v>
      </c>
      <c r="F68" s="39">
        <f>'[1]total'!F$20</f>
        <v>63462</v>
      </c>
      <c r="G68" s="39">
        <f>'[1]total'!G$20</f>
        <v>3115</v>
      </c>
      <c r="H68" s="40">
        <f>'[1]total'!H$20</f>
        <v>573</v>
      </c>
      <c r="I68" s="2"/>
      <c r="J68" s="2"/>
    </row>
    <row r="69" spans="1:10" ht="12.75">
      <c r="A69" s="91"/>
      <c r="B69" s="11">
        <v>61</v>
      </c>
      <c r="C69" s="12" t="s">
        <v>16</v>
      </c>
      <c r="D69" s="38">
        <f>'[1]total'!D$21</f>
        <v>181</v>
      </c>
      <c r="E69" s="39">
        <f>'[1]total'!E$21</f>
        <v>591202.64</v>
      </c>
      <c r="F69" s="39">
        <f>'[1]total'!F$21</f>
        <v>34710</v>
      </c>
      <c r="G69" s="39">
        <f>'[1]total'!G$21</f>
        <v>1541</v>
      </c>
      <c r="H69" s="40">
        <f>'[1]total'!H$21</f>
        <v>361</v>
      </c>
      <c r="I69" s="2"/>
      <c r="J69" s="2"/>
    </row>
    <row r="70" spans="1:10" ht="12.75">
      <c r="A70" s="92"/>
      <c r="B70" s="9">
        <v>76</v>
      </c>
      <c r="C70" s="10" t="s">
        <v>44</v>
      </c>
      <c r="D70" s="32">
        <f>'[1]total'!D$52</f>
        <v>642</v>
      </c>
      <c r="E70" s="33">
        <f>'[1]total'!E$52</f>
        <v>5343008.7700000005</v>
      </c>
      <c r="F70" s="33">
        <f>'[1]total'!F$52</f>
        <v>280072</v>
      </c>
      <c r="G70" s="33">
        <f>'[1]total'!G$52</f>
        <v>13912</v>
      </c>
      <c r="H70" s="34">
        <f>'[1]total'!H$52</f>
        <v>1935</v>
      </c>
      <c r="I70" s="2"/>
      <c r="J70" s="2"/>
    </row>
    <row r="71" spans="1:10" ht="12.75">
      <c r="A71" s="58" t="s">
        <v>126</v>
      </c>
      <c r="B71" s="14"/>
      <c r="C71" s="14"/>
      <c r="D71" s="35">
        <f>SUM(D66:D70)</f>
        <v>1942</v>
      </c>
      <c r="E71" s="36">
        <f>SUM(E66:E70)</f>
        <v>13807453.3</v>
      </c>
      <c r="F71" s="36">
        <f>SUM(F66:F70)</f>
        <v>713522</v>
      </c>
      <c r="G71" s="36">
        <f>SUM(G66:G70)</f>
        <v>34092</v>
      </c>
      <c r="H71" s="37">
        <f>SUM(H66:H70)</f>
        <v>5174</v>
      </c>
      <c r="I71" s="2"/>
      <c r="J71" s="2"/>
    </row>
    <row r="72" spans="1:10" ht="12.75">
      <c r="A72" s="90" t="s">
        <v>128</v>
      </c>
      <c r="B72" s="7">
        <v>16</v>
      </c>
      <c r="C72" s="8" t="s">
        <v>87</v>
      </c>
      <c r="D72" s="29">
        <f>'[1]total'!D$100</f>
        <v>326</v>
      </c>
      <c r="E72" s="30">
        <f>'[1]total'!E$100</f>
        <v>7622949.540000001</v>
      </c>
      <c r="F72" s="30">
        <f>'[1]total'!F$100</f>
        <v>386042</v>
      </c>
      <c r="G72" s="30">
        <f>'[1]total'!G$100</f>
        <v>5059</v>
      </c>
      <c r="H72" s="31">
        <f>'[1]total'!H$100</f>
        <v>1683</v>
      </c>
      <c r="I72" s="2"/>
      <c r="J72" s="2"/>
    </row>
    <row r="73" spans="1:10" ht="12.75">
      <c r="A73" s="91"/>
      <c r="B73" s="11">
        <v>17</v>
      </c>
      <c r="C73" s="12" t="s">
        <v>88</v>
      </c>
      <c r="D73" s="38">
        <f>'[1]total'!D$101</f>
        <v>656</v>
      </c>
      <c r="E73" s="39">
        <f>'[1]total'!E$101</f>
        <v>3901731.36</v>
      </c>
      <c r="F73" s="39">
        <f>'[1]total'!F$101</f>
        <v>207683</v>
      </c>
      <c r="G73" s="39">
        <f>'[1]total'!G$101</f>
        <v>9323</v>
      </c>
      <c r="H73" s="40">
        <f>'[1]total'!H$101</f>
        <v>1514</v>
      </c>
      <c r="I73" s="2"/>
      <c r="J73" s="2"/>
    </row>
    <row r="74" spans="1:10" ht="12.75">
      <c r="A74" s="91"/>
      <c r="B74" s="11">
        <v>19</v>
      </c>
      <c r="C74" s="12" t="s">
        <v>59</v>
      </c>
      <c r="D74" s="38">
        <f>'[1]total'!D$69</f>
        <v>236</v>
      </c>
      <c r="E74" s="39">
        <f>'[1]total'!E$69</f>
        <v>787782.31</v>
      </c>
      <c r="F74" s="39">
        <f>'[1]total'!F$69</f>
        <v>50563</v>
      </c>
      <c r="G74" s="39">
        <f>'[1]total'!G$69</f>
        <v>2601</v>
      </c>
      <c r="H74" s="40">
        <f>'[1]total'!H$69</f>
        <v>347</v>
      </c>
      <c r="I74" s="2"/>
      <c r="J74" s="2"/>
    </row>
    <row r="75" spans="1:10" ht="12.75">
      <c r="A75" s="91"/>
      <c r="B75" s="11">
        <v>23</v>
      </c>
      <c r="C75" s="12" t="s">
        <v>60</v>
      </c>
      <c r="D75" s="38">
        <f>'[1]total'!D$70</f>
        <v>116</v>
      </c>
      <c r="E75" s="39">
        <f>'[1]total'!E$70</f>
        <v>242676.81</v>
      </c>
      <c r="F75" s="39">
        <f>'[1]total'!F$70</f>
        <v>16718</v>
      </c>
      <c r="G75" s="39">
        <f>'[1]total'!G$70</f>
        <v>780</v>
      </c>
      <c r="H75" s="40">
        <f>'[1]total'!H$70</f>
        <v>174</v>
      </c>
      <c r="I75" s="2"/>
      <c r="J75" s="2"/>
    </row>
    <row r="76" spans="1:10" ht="12.75">
      <c r="A76" s="91"/>
      <c r="B76" s="11">
        <v>24</v>
      </c>
      <c r="C76" s="12" t="s">
        <v>5</v>
      </c>
      <c r="D76" s="38">
        <f>'[1]total'!D$8</f>
        <v>527</v>
      </c>
      <c r="E76" s="39">
        <f>'[1]total'!E$8</f>
        <v>1584599.5899999999</v>
      </c>
      <c r="F76" s="39">
        <f>'[1]total'!F$8</f>
        <v>100452</v>
      </c>
      <c r="G76" s="39">
        <f>'[1]total'!G$8</f>
        <v>4862</v>
      </c>
      <c r="H76" s="40">
        <f>'[1]total'!H$8</f>
        <v>1043</v>
      </c>
      <c r="I76" s="2"/>
      <c r="J76" s="2"/>
    </row>
    <row r="77" spans="1:10" ht="12.75">
      <c r="A77" s="91"/>
      <c r="B77" s="11">
        <v>33</v>
      </c>
      <c r="C77" s="12" t="s">
        <v>6</v>
      </c>
      <c r="D77" s="38">
        <f>'[1]total'!D$9</f>
        <v>1693</v>
      </c>
      <c r="E77" s="39">
        <f>'[1]total'!E$9</f>
        <v>10810051.870000001</v>
      </c>
      <c r="F77" s="39">
        <f>'[1]total'!F$9</f>
        <v>616438</v>
      </c>
      <c r="G77" s="39">
        <f>'[1]total'!G$9</f>
        <v>29232</v>
      </c>
      <c r="H77" s="40">
        <f>'[1]total'!H$9</f>
        <v>5349</v>
      </c>
      <c r="I77" s="2"/>
      <c r="J77" s="2"/>
    </row>
    <row r="78" spans="1:10" ht="12.75">
      <c r="A78" s="91"/>
      <c r="B78" s="11">
        <v>40</v>
      </c>
      <c r="C78" s="12" t="s">
        <v>7</v>
      </c>
      <c r="D78" s="38">
        <f>'[1]total'!D$10</f>
        <v>443</v>
      </c>
      <c r="E78" s="39">
        <f>'[1]total'!E$10</f>
        <v>964311.6099999999</v>
      </c>
      <c r="F78" s="39">
        <f>'[1]total'!F$10</f>
        <v>61550</v>
      </c>
      <c r="G78" s="39">
        <f>'[1]total'!G$10</f>
        <v>3168</v>
      </c>
      <c r="H78" s="40">
        <f>'[1]total'!H$10</f>
        <v>740</v>
      </c>
      <c r="I78" s="2"/>
      <c r="J78" s="2"/>
    </row>
    <row r="79" spans="1:10" ht="12.75">
      <c r="A79" s="91"/>
      <c r="B79" s="11">
        <v>47</v>
      </c>
      <c r="C79" s="12" t="s">
        <v>8</v>
      </c>
      <c r="D79" s="38">
        <f>'[1]total'!D$11</f>
        <v>335</v>
      </c>
      <c r="E79" s="39">
        <f>'[1]total'!E$11</f>
        <v>1175786.79</v>
      </c>
      <c r="F79" s="39">
        <f>'[1]total'!F$11</f>
        <v>66614</v>
      </c>
      <c r="G79" s="39">
        <f>'[1]total'!G$11</f>
        <v>3435</v>
      </c>
      <c r="H79" s="40">
        <f>'[1]total'!H$11</f>
        <v>546</v>
      </c>
      <c r="I79" s="2"/>
      <c r="J79" s="2"/>
    </row>
    <row r="80" spans="1:10" ht="12.75">
      <c r="A80" s="91"/>
      <c r="B80" s="11">
        <v>64</v>
      </c>
      <c r="C80" s="12" t="s">
        <v>9</v>
      </c>
      <c r="D80" s="38">
        <f>'[1]total'!D$12</f>
        <v>705</v>
      </c>
      <c r="E80" s="39">
        <f>'[1]total'!E$12</f>
        <v>2801050.8899999997</v>
      </c>
      <c r="F80" s="39">
        <f>'[1]total'!F$12</f>
        <v>173450</v>
      </c>
      <c r="G80" s="39">
        <f>'[1]total'!G$12</f>
        <v>8055</v>
      </c>
      <c r="H80" s="40">
        <f>'[1]total'!H$12</f>
        <v>1456</v>
      </c>
      <c r="I80" s="2"/>
      <c r="J80" s="2"/>
    </row>
    <row r="81" spans="1:10" ht="12.75">
      <c r="A81" s="91"/>
      <c r="B81" s="11">
        <v>79</v>
      </c>
      <c r="C81" s="12" t="s">
        <v>89</v>
      </c>
      <c r="D81" s="38">
        <f>'[1]total'!D$102</f>
        <v>380</v>
      </c>
      <c r="E81" s="39">
        <f>'[1]total'!E$102</f>
        <v>1518774.76</v>
      </c>
      <c r="F81" s="39">
        <f>'[1]total'!F$102</f>
        <v>83601</v>
      </c>
      <c r="G81" s="39">
        <f>'[1]total'!G$102</f>
        <v>4395</v>
      </c>
      <c r="H81" s="40">
        <f>'[1]total'!H$102</f>
        <v>580</v>
      </c>
      <c r="I81" s="2"/>
      <c r="J81" s="2"/>
    </row>
    <row r="82" spans="1:10" ht="12.75">
      <c r="A82" s="91"/>
      <c r="B82" s="11">
        <v>86</v>
      </c>
      <c r="C82" s="12" t="s">
        <v>90</v>
      </c>
      <c r="D82" s="38">
        <f>'[1]total'!D$103</f>
        <v>452</v>
      </c>
      <c r="E82" s="39">
        <f>'[1]total'!E$103</f>
        <v>2520022.92</v>
      </c>
      <c r="F82" s="39">
        <f>'[1]total'!F$103</f>
        <v>150708</v>
      </c>
      <c r="G82" s="39">
        <f>'[1]total'!G$103</f>
        <v>7331</v>
      </c>
      <c r="H82" s="40">
        <f>'[1]total'!H$103</f>
        <v>1023</v>
      </c>
      <c r="I82" s="2"/>
      <c r="J82" s="2"/>
    </row>
    <row r="83" spans="1:10" ht="12.75">
      <c r="A83" s="92"/>
      <c r="B83" s="9">
        <v>87</v>
      </c>
      <c r="C83" s="10" t="s">
        <v>61</v>
      </c>
      <c r="D83" s="32">
        <f>'[1]total'!D$71</f>
        <v>308</v>
      </c>
      <c r="E83" s="33">
        <f>'[1]total'!E$71</f>
        <v>2016634.03</v>
      </c>
      <c r="F83" s="33">
        <f>'[1]total'!F$71</f>
        <v>121635</v>
      </c>
      <c r="G83" s="33">
        <f>'[1]total'!G$71</f>
        <v>5700</v>
      </c>
      <c r="H83" s="34">
        <f>'[1]total'!H$71</f>
        <v>720</v>
      </c>
      <c r="I83" s="2"/>
      <c r="J83" s="2"/>
    </row>
    <row r="84" spans="1:10" ht="12.75">
      <c r="A84" s="13" t="s">
        <v>129</v>
      </c>
      <c r="B84" s="14"/>
      <c r="C84" s="14"/>
      <c r="D84" s="35">
        <f>SUM(D72:D83)</f>
        <v>6177</v>
      </c>
      <c r="E84" s="36">
        <f>SUM(E72:E83)</f>
        <v>35946372.480000004</v>
      </c>
      <c r="F84" s="36">
        <f>SUM(F72:F83)</f>
        <v>2035454</v>
      </c>
      <c r="G84" s="36">
        <f>SUM(G72:G83)</f>
        <v>83941</v>
      </c>
      <c r="H84" s="37">
        <f>SUM(H72:H83)</f>
        <v>15175</v>
      </c>
      <c r="I84" s="2"/>
      <c r="J84" s="2"/>
    </row>
    <row r="85" spans="1:10" ht="13.5" customHeight="1">
      <c r="A85" s="87" t="s">
        <v>133</v>
      </c>
      <c r="B85" s="7">
        <v>9</v>
      </c>
      <c r="C85" s="8" t="s">
        <v>67</v>
      </c>
      <c r="D85" s="29">
        <f>'[1]total'!D$78</f>
        <v>278</v>
      </c>
      <c r="E85" s="30">
        <f>'[1]total'!E$78</f>
        <v>510773.03</v>
      </c>
      <c r="F85" s="30">
        <f>'[1]total'!F$78</f>
        <v>39244</v>
      </c>
      <c r="G85" s="30">
        <f>'[1]total'!G$78</f>
        <v>2082</v>
      </c>
      <c r="H85" s="31">
        <f>'[1]total'!H$78</f>
        <v>531</v>
      </c>
      <c r="I85" s="2"/>
      <c r="J85" s="2"/>
    </row>
    <row r="86" spans="1:10" ht="12.75">
      <c r="A86" s="88"/>
      <c r="B86" s="11">
        <v>11</v>
      </c>
      <c r="C86" s="12" t="s">
        <v>54</v>
      </c>
      <c r="D86" s="38">
        <f>'[1]total'!D$63</f>
        <v>509</v>
      </c>
      <c r="E86" s="39">
        <f>'[1]total'!E$63</f>
        <v>1048731.02</v>
      </c>
      <c r="F86" s="39">
        <f>'[1]total'!F$63</f>
        <v>72151</v>
      </c>
      <c r="G86" s="39">
        <f>'[1]total'!G$63</f>
        <v>4614</v>
      </c>
      <c r="H86" s="40">
        <f>'[1]total'!H$63</f>
        <v>747</v>
      </c>
      <c r="I86" s="2"/>
      <c r="J86" s="2"/>
    </row>
    <row r="87" spans="1:10" ht="12.75">
      <c r="A87" s="88"/>
      <c r="B87" s="11">
        <v>12</v>
      </c>
      <c r="C87" s="12" t="s">
        <v>68</v>
      </c>
      <c r="D87" s="38">
        <f>'[1]total'!D$79</f>
        <v>439</v>
      </c>
      <c r="E87" s="39">
        <f>'[1]total'!E$79</f>
        <v>734392.43</v>
      </c>
      <c r="F87" s="39">
        <f>'[1]total'!F$79</f>
        <v>50199</v>
      </c>
      <c r="G87" s="39">
        <f>'[1]total'!G$79</f>
        <v>2980</v>
      </c>
      <c r="H87" s="40">
        <f>'[1]total'!H$79</f>
        <v>478</v>
      </c>
      <c r="I87" s="2"/>
      <c r="J87" s="2"/>
    </row>
    <row r="88" spans="1:10" ht="12.75">
      <c r="A88" s="88"/>
      <c r="B88" s="11">
        <v>30</v>
      </c>
      <c r="C88" s="12" t="s">
        <v>55</v>
      </c>
      <c r="D88" s="38">
        <f>'[1]total'!D$64</f>
        <v>888</v>
      </c>
      <c r="E88" s="39">
        <f>'[1]total'!E$64</f>
        <v>6905586.390000001</v>
      </c>
      <c r="F88" s="39">
        <f>'[1]total'!F$64</f>
        <v>326260</v>
      </c>
      <c r="G88" s="39">
        <f>'[1]total'!G$64</f>
        <v>13807</v>
      </c>
      <c r="H88" s="40">
        <f>'[1]total'!H$64</f>
        <v>2440</v>
      </c>
      <c r="I88" s="2"/>
      <c r="J88" s="2"/>
    </row>
    <row r="89" spans="1:10" ht="12.75">
      <c r="A89" s="88"/>
      <c r="B89" s="11">
        <v>31</v>
      </c>
      <c r="C89" s="12" t="s">
        <v>69</v>
      </c>
      <c r="D89" s="38">
        <f>'[1]total'!D$80</f>
        <v>1944</v>
      </c>
      <c r="E89" s="39">
        <f>'[1]total'!E$80</f>
        <v>13833666.83</v>
      </c>
      <c r="F89" s="39">
        <f>'[1]total'!F$80</f>
        <v>780499</v>
      </c>
      <c r="G89" s="39">
        <f>'[1]total'!G$80</f>
        <v>37063</v>
      </c>
      <c r="H89" s="40">
        <f>'[1]total'!H$80</f>
        <v>5497</v>
      </c>
      <c r="I89" s="2"/>
      <c r="J89" s="2"/>
    </row>
    <row r="90" spans="1:10" ht="12.75">
      <c r="A90" s="88"/>
      <c r="B90" s="11">
        <v>32</v>
      </c>
      <c r="C90" s="12" t="s">
        <v>70</v>
      </c>
      <c r="D90" s="38">
        <f>'[1]total'!D$81</f>
        <v>264</v>
      </c>
      <c r="E90" s="39">
        <f>'[1]total'!E$81</f>
        <v>674530.75</v>
      </c>
      <c r="F90" s="39">
        <f>'[1]total'!F$81</f>
        <v>45791</v>
      </c>
      <c r="G90" s="39">
        <f>'[1]total'!G$81</f>
        <v>2358</v>
      </c>
      <c r="H90" s="40">
        <f>'[1]total'!H$81</f>
        <v>396</v>
      </c>
      <c r="J90" s="2"/>
    </row>
    <row r="91" spans="1:10" ht="12.75">
      <c r="A91" s="88"/>
      <c r="B91" s="11">
        <v>34</v>
      </c>
      <c r="C91" s="12" t="s">
        <v>56</v>
      </c>
      <c r="D91" s="38">
        <f>'[1]total'!D$65</f>
        <v>1921</v>
      </c>
      <c r="E91" s="39">
        <f>'[1]total'!E$65</f>
        <v>16700692.840000004</v>
      </c>
      <c r="F91" s="39">
        <f>'[1]total'!F$65</f>
        <v>818584</v>
      </c>
      <c r="G91" s="39">
        <f>'[1]total'!G$65</f>
        <v>33690</v>
      </c>
      <c r="H91" s="40">
        <f>'[1]total'!H$65</f>
        <v>6787</v>
      </c>
      <c r="J91" s="2"/>
    </row>
    <row r="92" spans="1:10" ht="12.75">
      <c r="A92" s="88"/>
      <c r="B92" s="11">
        <v>46</v>
      </c>
      <c r="C92" s="12" t="s">
        <v>71</v>
      </c>
      <c r="D92" s="38">
        <f>'[1]total'!D$82</f>
        <v>377</v>
      </c>
      <c r="E92" s="39">
        <f>'[1]total'!E$82</f>
        <v>1202707.49</v>
      </c>
      <c r="F92" s="39">
        <f>'[1]total'!F$82</f>
        <v>73945</v>
      </c>
      <c r="G92" s="39">
        <f>'[1]total'!G$82</f>
        <v>4177</v>
      </c>
      <c r="H92" s="40">
        <f>'[1]total'!H$82</f>
        <v>470</v>
      </c>
      <c r="J92" s="2"/>
    </row>
    <row r="93" spans="1:10" ht="12.75">
      <c r="A93" s="88"/>
      <c r="B93" s="11">
        <v>48</v>
      </c>
      <c r="C93" s="12" t="s">
        <v>57</v>
      </c>
      <c r="D93" s="38">
        <f>'[1]total'!D$66</f>
        <v>116</v>
      </c>
      <c r="E93" s="39">
        <f>'[1]total'!E$66</f>
        <v>238784.26</v>
      </c>
      <c r="F93" s="39">
        <f>'[1]total'!F$66</f>
        <v>16397</v>
      </c>
      <c r="G93" s="39">
        <f>'[1]total'!G$66</f>
        <v>690</v>
      </c>
      <c r="H93" s="40">
        <f>'[1]total'!H$66</f>
        <v>127</v>
      </c>
      <c r="I93" s="2"/>
      <c r="J93" s="2"/>
    </row>
    <row r="94" spans="1:10" ht="12.75">
      <c r="A94" s="88"/>
      <c r="B94" s="11">
        <v>65</v>
      </c>
      <c r="C94" s="12" t="s">
        <v>72</v>
      </c>
      <c r="D94" s="38">
        <f>'[1]total'!D$83</f>
        <v>246</v>
      </c>
      <c r="E94" s="39">
        <f>'[1]total'!E$83</f>
        <v>697171.12</v>
      </c>
      <c r="F94" s="39">
        <f>'[1]total'!F$83</f>
        <v>49642</v>
      </c>
      <c r="G94" s="39">
        <f>'[1]total'!G$83</f>
        <v>2641</v>
      </c>
      <c r="H94" s="40">
        <f>'[1]total'!H$83</f>
        <v>372</v>
      </c>
      <c r="I94" s="2"/>
      <c r="J94" s="2"/>
    </row>
    <row r="95" spans="1:10" ht="12.75">
      <c r="A95" s="88"/>
      <c r="B95" s="11">
        <v>66</v>
      </c>
      <c r="C95" s="12" t="s">
        <v>58</v>
      </c>
      <c r="D95" s="38">
        <f>'[1]total'!D$67</f>
        <v>578</v>
      </c>
      <c r="E95" s="39">
        <f>'[1]total'!E$67</f>
        <v>1810541.4699999997</v>
      </c>
      <c r="F95" s="39">
        <f>'[1]total'!F$67</f>
        <v>121788</v>
      </c>
      <c r="G95" s="39">
        <f>'[1]total'!G$67</f>
        <v>7739</v>
      </c>
      <c r="H95" s="40">
        <f>'[1]total'!H$67</f>
        <v>1200</v>
      </c>
      <c r="I95" s="2"/>
      <c r="J95" s="2"/>
    </row>
    <row r="96" spans="1:10" ht="12.75">
      <c r="A96" s="88"/>
      <c r="B96" s="11">
        <v>81</v>
      </c>
      <c r="C96" s="12" t="s">
        <v>73</v>
      </c>
      <c r="D96" s="38">
        <f>'[1]total'!D$84</f>
        <v>598</v>
      </c>
      <c r="E96" s="39">
        <f>'[1]total'!E$84</f>
        <v>1438069.6400000001</v>
      </c>
      <c r="F96" s="39">
        <f>'[1]total'!F$84</f>
        <v>98856</v>
      </c>
      <c r="G96" s="39">
        <f>'[1]total'!G$84</f>
        <v>6030</v>
      </c>
      <c r="H96" s="40">
        <f>'[1]total'!H$84</f>
        <v>1106</v>
      </c>
      <c r="I96" s="2"/>
      <c r="J96" s="2"/>
    </row>
    <row r="97" spans="1:8" ht="12.75">
      <c r="A97" s="89"/>
      <c r="B97" s="9">
        <v>82</v>
      </c>
      <c r="C97" s="10" t="s">
        <v>74</v>
      </c>
      <c r="D97" s="32">
        <f>'[1]total'!D$85</f>
        <v>282</v>
      </c>
      <c r="E97" s="33">
        <f>'[1]total'!E$85</f>
        <v>534578.91</v>
      </c>
      <c r="F97" s="33">
        <f>'[1]total'!F$85</f>
        <v>37419</v>
      </c>
      <c r="G97" s="33">
        <f>'[1]total'!G$85</f>
        <v>2130</v>
      </c>
      <c r="H97" s="34">
        <f>'[1]total'!H$85</f>
        <v>363</v>
      </c>
    </row>
    <row r="98" spans="1:10" ht="13.5" customHeight="1">
      <c r="A98" s="58" t="s">
        <v>134</v>
      </c>
      <c r="B98" s="14"/>
      <c r="C98" s="14"/>
      <c r="D98" s="35">
        <f>SUM(D85:D97)</f>
        <v>8440</v>
      </c>
      <c r="E98" s="36">
        <f>SUM(E85:E97)</f>
        <v>46330226.18</v>
      </c>
      <c r="F98" s="36">
        <f>SUM(F85:F97)</f>
        <v>2530775</v>
      </c>
      <c r="G98" s="36">
        <f>SUM(G85:G97)</f>
        <v>120001</v>
      </c>
      <c r="H98" s="37">
        <f>SUM(H85:H97)</f>
        <v>20514</v>
      </c>
      <c r="I98" s="2"/>
      <c r="J98" s="2"/>
    </row>
    <row r="99" spans="1:10" ht="12.75">
      <c r="A99" s="90" t="s">
        <v>78</v>
      </c>
      <c r="B99" s="7">
        <v>44</v>
      </c>
      <c r="C99" s="8" t="s">
        <v>79</v>
      </c>
      <c r="D99" s="29">
        <f>'[1]total'!D$90</f>
        <v>2086</v>
      </c>
      <c r="E99" s="30">
        <f>'[1]total'!E$90</f>
        <v>9763884.46</v>
      </c>
      <c r="F99" s="30">
        <f>'[1]total'!F$90</f>
        <v>579317</v>
      </c>
      <c r="G99" s="30">
        <f>'[1]total'!G$90</f>
        <v>29569</v>
      </c>
      <c r="H99" s="31">
        <f>'[1]total'!H$90</f>
        <v>5130</v>
      </c>
      <c r="I99" s="2"/>
      <c r="J99" s="2"/>
    </row>
    <row r="100" spans="1:10" ht="12.75">
      <c r="A100" s="91"/>
      <c r="B100" s="11">
        <v>49</v>
      </c>
      <c r="C100" s="12" t="s">
        <v>80</v>
      </c>
      <c r="D100" s="38">
        <f>'[1]total'!D$91</f>
        <v>945</v>
      </c>
      <c r="E100" s="39">
        <f>'[1]total'!E$91</f>
        <v>3844986.54</v>
      </c>
      <c r="F100" s="39">
        <f>'[1]total'!F$91</f>
        <v>228014</v>
      </c>
      <c r="G100" s="39">
        <f>'[1]total'!G$91</f>
        <v>12134</v>
      </c>
      <c r="H100" s="40">
        <f>'[1]total'!H$91</f>
        <v>1898</v>
      </c>
      <c r="I100" s="2"/>
      <c r="J100" s="2"/>
    </row>
    <row r="101" spans="1:10" ht="12.75">
      <c r="A101" s="91"/>
      <c r="B101" s="11">
        <v>53</v>
      </c>
      <c r="C101" s="12" t="s">
        <v>81</v>
      </c>
      <c r="D101" s="38">
        <f>'[1]total'!D$92</f>
        <v>305</v>
      </c>
      <c r="E101" s="39">
        <f>'[1]total'!E$92</f>
        <v>817495.9</v>
      </c>
      <c r="F101" s="39">
        <f>'[1]total'!F$92</f>
        <v>44869</v>
      </c>
      <c r="G101" s="39">
        <f>'[1]total'!G$92</f>
        <v>2777</v>
      </c>
      <c r="H101" s="40">
        <f>'[1]total'!H$92</f>
        <v>356</v>
      </c>
      <c r="I101" s="2"/>
      <c r="J101" s="2"/>
    </row>
    <row r="102" spans="1:10" ht="12.75">
      <c r="A102" s="91"/>
      <c r="B102" s="11">
        <v>72</v>
      </c>
      <c r="C102" s="12" t="s">
        <v>82</v>
      </c>
      <c r="D102" s="38">
        <f>'[1]total'!D$93</f>
        <v>570</v>
      </c>
      <c r="E102" s="39">
        <f>'[1]total'!E$93</f>
        <v>2248220.18</v>
      </c>
      <c r="F102" s="39">
        <f>'[1]total'!F$93</f>
        <v>129728</v>
      </c>
      <c r="G102" s="39">
        <f>'[1]total'!G$93</f>
        <v>6683</v>
      </c>
      <c r="H102" s="40">
        <f>'[1]total'!H$93</f>
        <v>1194</v>
      </c>
      <c r="I102" s="2"/>
      <c r="J102" s="2"/>
    </row>
    <row r="103" spans="1:10" ht="12.75">
      <c r="A103" s="92"/>
      <c r="B103" s="9">
        <v>85</v>
      </c>
      <c r="C103" s="10" t="s">
        <v>83</v>
      </c>
      <c r="D103" s="32">
        <f>'[1]total'!D$94</f>
        <v>948</v>
      </c>
      <c r="E103" s="33">
        <f>'[1]total'!E$94</f>
        <v>10859400.68</v>
      </c>
      <c r="F103" s="33">
        <f>'[1]total'!F$94</f>
        <v>520291</v>
      </c>
      <c r="G103" s="33">
        <f>'[1]total'!G$94</f>
        <v>22165</v>
      </c>
      <c r="H103" s="34">
        <f>'[1]total'!H$94</f>
        <v>1761</v>
      </c>
      <c r="I103" s="2"/>
      <c r="J103" s="2"/>
    </row>
    <row r="104" spans="1:10" ht="12.75">
      <c r="A104" s="13" t="s">
        <v>112</v>
      </c>
      <c r="B104" s="14"/>
      <c r="C104" s="15"/>
      <c r="D104" s="35">
        <f>SUM(D99:D103)</f>
        <v>4854</v>
      </c>
      <c r="E104" s="36">
        <f>SUM(E99:E103)</f>
        <v>27533987.759999998</v>
      </c>
      <c r="F104" s="36">
        <f>SUM(F99:F103)</f>
        <v>1502219</v>
      </c>
      <c r="G104" s="36">
        <f>SUM(G99:G103)</f>
        <v>73328</v>
      </c>
      <c r="H104" s="37">
        <f>SUM(H99:H103)</f>
        <v>10339</v>
      </c>
      <c r="I104" s="2"/>
      <c r="J104" s="2"/>
    </row>
    <row r="105" spans="1:10" ht="12.75" customHeight="1">
      <c r="A105" s="90" t="s">
        <v>91</v>
      </c>
      <c r="B105" s="7">
        <v>4</v>
      </c>
      <c r="C105" s="8" t="s">
        <v>92</v>
      </c>
      <c r="D105" s="29">
        <f>'[1]total'!D$105</f>
        <v>263</v>
      </c>
      <c r="E105" s="30">
        <f>'[1]total'!E$105</f>
        <v>759532.9000000001</v>
      </c>
      <c r="F105" s="30">
        <f>'[1]total'!F$105</f>
        <v>43499</v>
      </c>
      <c r="G105" s="30">
        <f>'[1]total'!G$105</f>
        <v>1969</v>
      </c>
      <c r="H105" s="31">
        <f>'[1]total'!H$105</f>
        <v>479</v>
      </c>
      <c r="I105" s="2"/>
      <c r="J105" s="2"/>
    </row>
    <row r="106" spans="1:10" ht="12.75">
      <c r="A106" s="91"/>
      <c r="B106" s="11">
        <v>5</v>
      </c>
      <c r="C106" s="12" t="s">
        <v>93</v>
      </c>
      <c r="D106" s="38">
        <f>'[1]total'!D$106</f>
        <v>212</v>
      </c>
      <c r="E106" s="39">
        <f>'[1]total'!E$106</f>
        <v>585032</v>
      </c>
      <c r="F106" s="39">
        <f>'[1]total'!F$106</f>
        <v>37021</v>
      </c>
      <c r="G106" s="39">
        <f>'[1]total'!G$106</f>
        <v>2098</v>
      </c>
      <c r="H106" s="40">
        <f>'[1]total'!H$106</f>
        <v>382</v>
      </c>
      <c r="I106" s="2"/>
      <c r="J106" s="2"/>
    </row>
    <row r="107" spans="1:10" ht="12.75">
      <c r="A107" s="91"/>
      <c r="B107" s="11">
        <v>6</v>
      </c>
      <c r="C107" s="12" t="s">
        <v>94</v>
      </c>
      <c r="D107" s="38">
        <f>'[1]total'!D$107</f>
        <v>748</v>
      </c>
      <c r="E107" s="39">
        <f>'[1]total'!E$107</f>
        <v>8040578.01</v>
      </c>
      <c r="F107" s="39">
        <f>'[1]total'!F$107</f>
        <v>368812</v>
      </c>
      <c r="G107" s="39">
        <f>'[1]total'!G$107</f>
        <v>19006</v>
      </c>
      <c r="H107" s="40">
        <f>'[1]total'!H$107</f>
        <v>3719</v>
      </c>
      <c r="I107" s="2"/>
      <c r="J107" s="2"/>
    </row>
    <row r="108" spans="1:10" ht="12.75">
      <c r="A108" s="91"/>
      <c r="B108" s="11">
        <v>13</v>
      </c>
      <c r="C108" s="12" t="s">
        <v>95</v>
      </c>
      <c r="D108" s="38">
        <f>'[1]total'!D$108</f>
        <v>2008</v>
      </c>
      <c r="E108" s="39">
        <f>'[1]total'!E$108</f>
        <v>26874862.319999993</v>
      </c>
      <c r="F108" s="39">
        <f>'[1]total'!F$108</f>
        <v>1268339</v>
      </c>
      <c r="G108" s="39">
        <f>'[1]total'!G$108</f>
        <v>48451</v>
      </c>
      <c r="H108" s="40">
        <f>'[1]total'!H$108</f>
        <v>8847</v>
      </c>
      <c r="I108" s="2"/>
      <c r="J108" s="2"/>
    </row>
    <row r="109" spans="1:10" ht="12.75">
      <c r="A109" s="91"/>
      <c r="B109" s="11">
        <v>83</v>
      </c>
      <c r="C109" s="12" t="s">
        <v>96</v>
      </c>
      <c r="D109" s="38">
        <f>'[1]total'!D$109</f>
        <v>684</v>
      </c>
      <c r="E109" s="39">
        <f>'[1]total'!E$109</f>
        <v>4980476.699999999</v>
      </c>
      <c r="F109" s="39">
        <f>'[1]total'!F$109</f>
        <v>303401</v>
      </c>
      <c r="G109" s="39">
        <f>'[1]total'!G$109</f>
        <v>15919</v>
      </c>
      <c r="H109" s="40">
        <f>'[1]total'!H$109</f>
        <v>2532</v>
      </c>
      <c r="I109" s="2"/>
      <c r="J109" s="2"/>
    </row>
    <row r="110" spans="1:10" ht="12.75">
      <c r="A110" s="91"/>
      <c r="B110" s="23">
        <v>84</v>
      </c>
      <c r="C110" s="28" t="s">
        <v>97</v>
      </c>
      <c r="D110" s="41">
        <f>'[1]total'!D$110</f>
        <v>720</v>
      </c>
      <c r="E110" s="42">
        <f>'[1]total'!E$110</f>
        <v>4556663.649999999</v>
      </c>
      <c r="F110" s="42">
        <f>'[1]total'!F$110</f>
        <v>262090</v>
      </c>
      <c r="G110" s="42">
        <f>'[1]total'!G$110</f>
        <v>9593</v>
      </c>
      <c r="H110" s="43">
        <f>'[1]total'!H$110</f>
        <v>1811</v>
      </c>
      <c r="I110" s="2"/>
      <c r="J110" s="2"/>
    </row>
    <row r="111" spans="1:8" ht="12.75">
      <c r="A111" s="92"/>
      <c r="B111" s="9">
        <v>98</v>
      </c>
      <c r="C111" s="10" t="s">
        <v>75</v>
      </c>
      <c r="D111" s="65">
        <f>'[1]total'!D$111</f>
        <v>3</v>
      </c>
      <c r="E111" s="66">
        <f>'[1]total'!E$111</f>
        <v>95238</v>
      </c>
      <c r="F111" s="66">
        <f>'[1]total'!F$111</f>
        <v>3024</v>
      </c>
      <c r="G111" s="66">
        <f>'[1]total'!G$111</f>
        <v>122</v>
      </c>
      <c r="H111" s="67">
        <f>'[1]total'!H$111</f>
        <v>13</v>
      </c>
    </row>
    <row r="112" spans="1:10" ht="12.75">
      <c r="A112" s="13" t="s">
        <v>117</v>
      </c>
      <c r="B112" s="14"/>
      <c r="C112" s="15"/>
      <c r="D112" s="35">
        <f>SUM(D105:D110)</f>
        <v>4635</v>
      </c>
      <c r="E112" s="36">
        <f>SUM(E105:E110)</f>
        <v>45797145.57999999</v>
      </c>
      <c r="F112" s="36">
        <f>SUM(F105:F110)</f>
        <v>2283162</v>
      </c>
      <c r="G112" s="36">
        <f>SUM(G105:G110)</f>
        <v>97036</v>
      </c>
      <c r="H112" s="37">
        <f>SUM(H105:H110)</f>
        <v>17770</v>
      </c>
      <c r="I112" s="2"/>
      <c r="J112" s="2"/>
    </row>
    <row r="113" spans="1:10" ht="13.5" thickBot="1">
      <c r="A113" s="13" t="s">
        <v>118</v>
      </c>
      <c r="B113" s="14"/>
      <c r="C113" s="15"/>
      <c r="D113" s="35">
        <f>SUM(D111:D112)</f>
        <v>4638</v>
      </c>
      <c r="E113" s="36">
        <f>SUM(E111:E112)</f>
        <v>45892383.57999999</v>
      </c>
      <c r="F113" s="36">
        <f>SUM(F111:F112)</f>
        <v>2286186</v>
      </c>
      <c r="G113" s="36">
        <f>SUM(G111:G112)</f>
        <v>97158</v>
      </c>
      <c r="H113" s="37">
        <f>SUM(H111:H112)</f>
        <v>17783</v>
      </c>
      <c r="I113" s="2"/>
      <c r="J113" s="2"/>
    </row>
    <row r="114" spans="1:14" ht="14.25" thickBot="1" thickTop="1">
      <c r="A114" s="20" t="s">
        <v>116</v>
      </c>
      <c r="B114" s="21"/>
      <c r="C114" s="22"/>
      <c r="D114" s="44">
        <f>SUM(D113,D104,D98,D84,D71,D65,D56,D50,D38,D31,D26,D17,D39)</f>
        <v>60506</v>
      </c>
      <c r="E114" s="45">
        <f>SUM(E113,E104,E98,E84,E71,E65,E56,E50,E38,E31,E26,E17,E39)</f>
        <v>821534451.9199998</v>
      </c>
      <c r="F114" s="45">
        <f>SUM(F113,F104,F98,F84,F71,F65,F56,F50,F38,F31,F26,F17,F39)</f>
        <v>34743608</v>
      </c>
      <c r="G114" s="45">
        <f>SUM(G113,G104,G98,G84,G71,G65,G56,G50,G38,G31,G26,G17,G39)</f>
        <v>1385738</v>
      </c>
      <c r="H114" s="46">
        <f>SUM(H113,H104,H98,H84,H71,H65,H56,H50,H38,H31,H26,H17,H39)</f>
        <v>216688</v>
      </c>
      <c r="I114" s="2"/>
      <c r="J114" s="2"/>
      <c r="K114" s="2"/>
      <c r="L114" s="2"/>
      <c r="M114" s="2"/>
      <c r="N114" s="2"/>
    </row>
    <row r="115" spans="1:14" ht="13.5" thickTop="1">
      <c r="A115" s="84" t="s">
        <v>135</v>
      </c>
      <c r="B115" s="18">
        <v>971</v>
      </c>
      <c r="C115" s="19" t="s">
        <v>42</v>
      </c>
      <c r="D115" s="47">
        <f>'[1]total'!D$124</f>
        <v>79</v>
      </c>
      <c r="E115" s="48">
        <f>'[1]total'!E$124</f>
        <v>2049746.89</v>
      </c>
      <c r="F115" s="48">
        <f>'[1]total'!F$124</f>
        <v>91139</v>
      </c>
      <c r="G115" s="48">
        <f>'[1]total'!G$124</f>
        <v>2657</v>
      </c>
      <c r="H115" s="49">
        <f>'[1]total'!H$124</f>
        <v>947</v>
      </c>
      <c r="I115" s="2"/>
      <c r="J115" s="2"/>
      <c r="K115" s="2"/>
      <c r="L115" s="2"/>
      <c r="M115" s="2"/>
      <c r="N115" s="2"/>
    </row>
    <row r="116" spans="1:14" ht="12.75">
      <c r="A116" s="85"/>
      <c r="B116" s="16">
        <v>972</v>
      </c>
      <c r="C116" s="17" t="s">
        <v>66</v>
      </c>
      <c r="D116" s="50">
        <f>'[1]total'!D$125</f>
        <v>98</v>
      </c>
      <c r="E116" s="51">
        <f>'[1]total'!E$125</f>
        <v>964516.2</v>
      </c>
      <c r="F116" s="51">
        <f>'[1]total'!F$125</f>
        <v>52249</v>
      </c>
      <c r="G116" s="51">
        <f>'[1]total'!G$125</f>
        <v>2559</v>
      </c>
      <c r="H116" s="52">
        <f>'[1]total'!H$125</f>
        <v>782</v>
      </c>
      <c r="I116" s="2"/>
      <c r="J116" s="2"/>
      <c r="K116" s="2"/>
      <c r="L116" s="2"/>
      <c r="M116" s="2"/>
      <c r="N116" s="2"/>
    </row>
    <row r="117" spans="1:14" ht="12.75">
      <c r="A117" s="85"/>
      <c r="B117" s="16">
        <v>973</v>
      </c>
      <c r="C117" s="17" t="s">
        <v>43</v>
      </c>
      <c r="D117" s="50">
        <f>'[1]total'!D$126</f>
        <v>44</v>
      </c>
      <c r="E117" s="51">
        <f>'[1]total'!E$126</f>
        <v>381428.95</v>
      </c>
      <c r="F117" s="51">
        <f>'[1]total'!F$126</f>
        <v>19338</v>
      </c>
      <c r="G117" s="51">
        <f>'[1]total'!G$126</f>
        <v>536</v>
      </c>
      <c r="H117" s="52">
        <f>'[1]total'!H$126</f>
        <v>146</v>
      </c>
      <c r="I117" s="2"/>
      <c r="J117" s="2"/>
      <c r="K117" s="2"/>
      <c r="L117" s="2"/>
      <c r="M117" s="2"/>
      <c r="N117" s="2"/>
    </row>
    <row r="118" spans="1:14" ht="12.75">
      <c r="A118" s="85"/>
      <c r="B118" s="23" t="s">
        <v>114</v>
      </c>
      <c r="C118" s="24" t="s">
        <v>115</v>
      </c>
      <c r="D118" s="53">
        <f>'[1]total'!D$127</f>
        <v>198</v>
      </c>
      <c r="E118" s="42">
        <f>'[1]total'!E$127</f>
        <v>3928511.5500000003</v>
      </c>
      <c r="F118" s="42">
        <f>'[1]total'!F$127</f>
        <v>213153</v>
      </c>
      <c r="G118" s="42">
        <f>'[1]total'!G$127</f>
        <v>7670</v>
      </c>
      <c r="H118" s="43">
        <f>'[1]total'!H$127</f>
        <v>1796</v>
      </c>
      <c r="I118" s="2"/>
      <c r="J118" s="2"/>
      <c r="K118" s="2"/>
      <c r="L118" s="2"/>
      <c r="M118" s="2"/>
      <c r="N118" s="2"/>
    </row>
    <row r="119" spans="1:14" ht="13.5" thickBot="1">
      <c r="A119" s="86"/>
      <c r="B119" s="68">
        <v>975</v>
      </c>
      <c r="C119" s="69" t="s">
        <v>137</v>
      </c>
      <c r="D119" s="53">
        <f>'[1]total'!D$128</f>
        <v>0</v>
      </c>
      <c r="E119" s="42">
        <f>'[1]total'!E$128</f>
        <v>0</v>
      </c>
      <c r="F119" s="42">
        <f>'[1]total'!F$128</f>
        <v>0</v>
      </c>
      <c r="G119" s="42">
        <f>'[1]total'!G$128</f>
        <v>0</v>
      </c>
      <c r="H119" s="43">
        <f>'[1]total'!H$128</f>
        <v>0</v>
      </c>
      <c r="I119" s="2"/>
      <c r="J119" s="2"/>
      <c r="K119" s="2"/>
      <c r="L119" s="2"/>
      <c r="M119" s="2"/>
      <c r="N119" s="2"/>
    </row>
    <row r="120" spans="1:14" ht="14.25" thickBot="1" thickTop="1">
      <c r="A120" s="20" t="s">
        <v>136</v>
      </c>
      <c r="B120" s="21"/>
      <c r="C120" s="22"/>
      <c r="D120" s="44">
        <f>SUM(D115:D119)</f>
        <v>419</v>
      </c>
      <c r="E120" s="44">
        <f>SUM(E115:E119)</f>
        <v>7324203.59</v>
      </c>
      <c r="F120" s="44">
        <f>SUM(F115:F119)</f>
        <v>375879</v>
      </c>
      <c r="G120" s="44">
        <f>SUM(G115:G119)</f>
        <v>13422</v>
      </c>
      <c r="H120" s="44">
        <f>SUM(H115:H119)</f>
        <v>3671</v>
      </c>
      <c r="I120" s="2"/>
      <c r="J120" s="2"/>
      <c r="K120" s="2"/>
      <c r="L120" s="2"/>
      <c r="M120" s="2"/>
      <c r="N120" s="2"/>
    </row>
    <row r="121" spans="1:14" ht="14.25" thickBot="1" thickTop="1">
      <c r="A121" s="20" t="s">
        <v>37</v>
      </c>
      <c r="B121" s="21">
        <v>99</v>
      </c>
      <c r="C121" s="22" t="s">
        <v>37</v>
      </c>
      <c r="D121" s="44">
        <f>'[1]total'!D$130</f>
        <v>75</v>
      </c>
      <c r="E121" s="44">
        <f>'[1]total'!E$130</f>
        <v>1213725.99</v>
      </c>
      <c r="F121" s="44">
        <f>'[1]total'!F$130</f>
        <v>32978</v>
      </c>
      <c r="G121" s="44">
        <f>'[1]total'!G$130</f>
        <v>449</v>
      </c>
      <c r="H121" s="44">
        <f>'[1]total'!H$130</f>
        <v>585</v>
      </c>
      <c r="I121" s="2"/>
      <c r="J121" s="2"/>
      <c r="K121" s="2"/>
      <c r="L121" s="2"/>
      <c r="M121" s="2"/>
      <c r="N121" s="2"/>
    </row>
    <row r="122" spans="1:14" ht="14.25" thickBot="1" thickTop="1">
      <c r="A122" s="20" t="s">
        <v>106</v>
      </c>
      <c r="B122" s="21"/>
      <c r="C122" s="22"/>
      <c r="D122" s="44">
        <f>'[1]total'!D$131</f>
        <v>0</v>
      </c>
      <c r="E122" s="44">
        <f>'[1]total'!E$131</f>
        <v>0</v>
      </c>
      <c r="F122" s="44">
        <f>'[1]total'!F$131</f>
        <v>0</v>
      </c>
      <c r="G122" s="44">
        <f>'[1]total'!G$131</f>
        <v>0</v>
      </c>
      <c r="H122" s="44">
        <f>'[1]total'!H$131</f>
        <v>1</v>
      </c>
      <c r="I122" s="2"/>
      <c r="J122" s="2"/>
      <c r="K122" s="2"/>
      <c r="L122" s="2"/>
      <c r="M122" s="2"/>
      <c r="N122" s="2"/>
    </row>
    <row r="123" spans="1:14" ht="13.5" thickTop="1">
      <c r="A123" s="25" t="s">
        <v>107</v>
      </c>
      <c r="B123" s="26"/>
      <c r="C123" s="27"/>
      <c r="D123" s="54">
        <f>SUM(D122,D121,D120,D114)</f>
        <v>61000</v>
      </c>
      <c r="E123" s="55">
        <f>SUM(E122,E121,E120,E114)</f>
        <v>830072381.4999999</v>
      </c>
      <c r="F123" s="55">
        <f>SUM(F122,F121,F120,F114)</f>
        <v>35152465</v>
      </c>
      <c r="G123" s="55">
        <f>SUM(G122,G121,G120,G114)</f>
        <v>1399609</v>
      </c>
      <c r="H123" s="56">
        <f>SUM(H122,H121,H120,H114)</f>
        <v>220945</v>
      </c>
      <c r="I123" s="2"/>
      <c r="J123" s="2"/>
      <c r="K123" s="2"/>
      <c r="L123" s="2"/>
      <c r="M123" s="2"/>
      <c r="N123" s="2"/>
    </row>
  </sheetData>
  <sheetProtection/>
  <mergeCells count="13">
    <mergeCell ref="A27:A30"/>
    <mergeCell ref="A5:A16"/>
    <mergeCell ref="A72:A83"/>
    <mergeCell ref="A18:A25"/>
    <mergeCell ref="A40:A49"/>
    <mergeCell ref="A32:A37"/>
    <mergeCell ref="A115:A119"/>
    <mergeCell ref="A85:A97"/>
    <mergeCell ref="A57:A64"/>
    <mergeCell ref="A51:A55"/>
    <mergeCell ref="A66:A70"/>
    <mergeCell ref="A99:A103"/>
    <mergeCell ref="A105:A111"/>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80"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106">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149</v>
      </c>
    </row>
    <row r="4" spans="2:8" s="3" customFormat="1" ht="42.75">
      <c r="B4" s="60"/>
      <c r="D4" s="4" t="s">
        <v>108</v>
      </c>
      <c r="E4" s="5" t="s">
        <v>0</v>
      </c>
      <c r="F4" s="5" t="s">
        <v>1</v>
      </c>
      <c r="G4" s="5" t="s">
        <v>2</v>
      </c>
      <c r="H4" s="6" t="s">
        <v>109</v>
      </c>
    </row>
    <row r="5" spans="1:10" ht="12.75">
      <c r="A5" s="90" t="s">
        <v>119</v>
      </c>
      <c r="B5" s="7">
        <v>1</v>
      </c>
      <c r="C5" s="8" t="s">
        <v>98</v>
      </c>
      <c r="D5" s="29">
        <f>'[1]hors pro'!D$114</f>
        <v>298</v>
      </c>
      <c r="E5" s="30">
        <f>'[1]hors pro'!E$114</f>
        <v>274201.48</v>
      </c>
      <c r="F5" s="30">
        <f>'[1]hors pro'!F$114</f>
        <v>16564</v>
      </c>
      <c r="G5" s="30">
        <f>'[1]hors pro'!G$114</f>
        <v>975</v>
      </c>
      <c r="H5" s="31">
        <f>'[1]hors pro'!H$114</f>
        <v>223</v>
      </c>
      <c r="I5" s="2"/>
      <c r="J5" s="2"/>
    </row>
    <row r="6" spans="1:10" ht="12.75">
      <c r="A6" s="91"/>
      <c r="B6" s="11">
        <v>3</v>
      </c>
      <c r="C6" s="12" t="s">
        <v>10</v>
      </c>
      <c r="D6" s="38">
        <f>'[1]hors pro'!D$14</f>
        <v>146</v>
      </c>
      <c r="E6" s="39">
        <f>'[1]hors pro'!E$14</f>
        <v>140536.11999999997</v>
      </c>
      <c r="F6" s="39">
        <f>'[1]hors pro'!F$14</f>
        <v>9219</v>
      </c>
      <c r="G6" s="39">
        <f>'[1]hors pro'!G$14</f>
        <v>540</v>
      </c>
      <c r="H6" s="40">
        <f>'[1]hors pro'!H$14</f>
        <v>174</v>
      </c>
      <c r="I6" s="2"/>
      <c r="J6" s="2"/>
    </row>
    <row r="7" spans="1:10" ht="12.75">
      <c r="A7" s="91"/>
      <c r="B7" s="11">
        <v>7</v>
      </c>
      <c r="C7" s="12" t="s">
        <v>99</v>
      </c>
      <c r="D7" s="38">
        <f>'[1]hors pro'!$D$115</f>
        <v>344</v>
      </c>
      <c r="E7" s="39">
        <f>'[1]hors pro'!E$115</f>
        <v>253402.67999999996</v>
      </c>
      <c r="F7" s="39">
        <f>'[1]hors pro'!F$115</f>
        <v>18911</v>
      </c>
      <c r="G7" s="39">
        <f>'[1]hors pro'!G$115</f>
        <v>1083</v>
      </c>
      <c r="H7" s="40">
        <f>'[1]hors pro'!H$115</f>
        <v>286</v>
      </c>
      <c r="I7" s="2"/>
      <c r="J7" s="2"/>
    </row>
    <row r="8" spans="1:10" ht="12.75">
      <c r="A8" s="91"/>
      <c r="B8" s="11">
        <v>15</v>
      </c>
      <c r="C8" s="12" t="s">
        <v>11</v>
      </c>
      <c r="D8" s="38">
        <f>'[1]hors pro'!D$15</f>
        <v>110</v>
      </c>
      <c r="E8" s="39">
        <f>'[1]hors pro'!E$15</f>
        <v>96803.46000000002</v>
      </c>
      <c r="F8" s="39">
        <f>'[1]hors pro'!F$15</f>
        <v>8728</v>
      </c>
      <c r="G8" s="39">
        <f>'[1]hors pro'!G$15</f>
        <v>369</v>
      </c>
      <c r="H8" s="40">
        <f>'[1]hors pro'!H$15</f>
        <v>67</v>
      </c>
      <c r="I8" s="2"/>
      <c r="J8" s="2"/>
    </row>
    <row r="9" spans="1:10" ht="12.75">
      <c r="A9" s="91"/>
      <c r="B9" s="11">
        <v>26</v>
      </c>
      <c r="C9" s="12" t="s">
        <v>100</v>
      </c>
      <c r="D9" s="38">
        <f>'[1]hors pro'!D$116</f>
        <v>489</v>
      </c>
      <c r="E9" s="39">
        <f>'[1]hors pro'!E$116</f>
        <v>461054.5799999999</v>
      </c>
      <c r="F9" s="39">
        <f>'[1]hors pro'!F$116</f>
        <v>33455</v>
      </c>
      <c r="G9" s="39">
        <f>'[1]hors pro'!G$116</f>
        <v>1935</v>
      </c>
      <c r="H9" s="40">
        <f>'[1]hors pro'!H$116</f>
        <v>498</v>
      </c>
      <c r="I9" s="2"/>
      <c r="J9" s="2"/>
    </row>
    <row r="10" spans="1:10" ht="12.75">
      <c r="A10" s="91"/>
      <c r="B10" s="11">
        <v>38</v>
      </c>
      <c r="C10" s="12" t="s">
        <v>101</v>
      </c>
      <c r="D10" s="38">
        <f>'[1]hors pro'!D$117</f>
        <v>586</v>
      </c>
      <c r="E10" s="39">
        <f>'[1]hors pro'!E$117</f>
        <v>739911.1599999999</v>
      </c>
      <c r="F10" s="39">
        <f>'[1]hors pro'!F$117</f>
        <v>46394</v>
      </c>
      <c r="G10" s="39">
        <f>'[1]hors pro'!G$117</f>
        <v>2613</v>
      </c>
      <c r="H10" s="40">
        <f>'[1]hors pro'!H$117</f>
        <v>814</v>
      </c>
      <c r="I10" s="2"/>
      <c r="J10" s="2"/>
    </row>
    <row r="11" spans="1:10" ht="12.75">
      <c r="A11" s="91"/>
      <c r="B11" s="11">
        <v>42</v>
      </c>
      <c r="C11" s="12" t="s">
        <v>102</v>
      </c>
      <c r="D11" s="38">
        <f>'[1]hors pro'!D$118</f>
        <v>356</v>
      </c>
      <c r="E11" s="39">
        <f>'[1]hors pro'!E$118</f>
        <v>374658.73000000004</v>
      </c>
      <c r="F11" s="39">
        <f>'[1]hors pro'!F$118</f>
        <v>21798</v>
      </c>
      <c r="G11" s="39">
        <f>'[1]hors pro'!G$118</f>
        <v>1262</v>
      </c>
      <c r="H11" s="40">
        <f>'[1]hors pro'!H$118</f>
        <v>404</v>
      </c>
      <c r="I11" s="2"/>
      <c r="J11" s="2"/>
    </row>
    <row r="12" spans="1:10" ht="12.75">
      <c r="A12" s="91"/>
      <c r="B12" s="11">
        <v>43</v>
      </c>
      <c r="C12" s="12" t="s">
        <v>12</v>
      </c>
      <c r="D12" s="38">
        <f>'[1]hors pro'!D$16</f>
        <v>134</v>
      </c>
      <c r="E12" s="39">
        <f>'[1]hors pro'!E$16</f>
        <v>131635.63000000003</v>
      </c>
      <c r="F12" s="39">
        <f>'[1]hors pro'!F$16</f>
        <v>8455</v>
      </c>
      <c r="G12" s="39">
        <f>'[1]hors pro'!G$16</f>
        <v>529</v>
      </c>
      <c r="H12" s="40">
        <f>'[1]hors pro'!H$16</f>
        <v>125</v>
      </c>
      <c r="I12" s="2"/>
      <c r="J12" s="2"/>
    </row>
    <row r="13" spans="1:10" ht="12.75">
      <c r="A13" s="91"/>
      <c r="B13" s="11">
        <v>63</v>
      </c>
      <c r="C13" s="12" t="s">
        <v>13</v>
      </c>
      <c r="D13" s="38">
        <f>'[1]hors pro'!D$17</f>
        <v>324</v>
      </c>
      <c r="E13" s="39">
        <f>'[1]hors pro'!E$17</f>
        <v>405060.76999999996</v>
      </c>
      <c r="F13" s="39">
        <f>'[1]hors pro'!F$17</f>
        <v>26642</v>
      </c>
      <c r="G13" s="39">
        <f>'[1]hors pro'!G$17</f>
        <v>1697</v>
      </c>
      <c r="H13" s="40">
        <f>'[1]hors pro'!H$17</f>
        <v>427</v>
      </c>
      <c r="I13" s="2"/>
      <c r="J13" s="2"/>
    </row>
    <row r="14" spans="1:10" ht="12.75">
      <c r="A14" s="91"/>
      <c r="B14" s="11">
        <v>69</v>
      </c>
      <c r="C14" s="12" t="s">
        <v>103</v>
      </c>
      <c r="D14" s="38">
        <f>'[1]hors pro'!D$119</f>
        <v>898</v>
      </c>
      <c r="E14" s="39">
        <f>'[1]hors pro'!E$119</f>
        <v>1394090.3399999999</v>
      </c>
      <c r="F14" s="39">
        <f>'[1]hors pro'!F$119</f>
        <v>91213</v>
      </c>
      <c r="G14" s="39">
        <f>'[1]hors pro'!G$119</f>
        <v>4968</v>
      </c>
      <c r="H14" s="40">
        <f>'[1]hors pro'!H$119</f>
        <v>1907</v>
      </c>
      <c r="I14" s="2"/>
      <c r="J14" s="2"/>
    </row>
    <row r="15" spans="1:10" ht="12.75">
      <c r="A15" s="91"/>
      <c r="B15" s="11">
        <v>73</v>
      </c>
      <c r="C15" s="12" t="s">
        <v>104</v>
      </c>
      <c r="D15" s="38">
        <f>'[1]hors pro'!D$120</f>
        <v>356</v>
      </c>
      <c r="E15" s="39">
        <f>'[1]hors pro'!E$120</f>
        <v>579181.9299999999</v>
      </c>
      <c r="F15" s="39">
        <f>'[1]hors pro'!F$120</f>
        <v>36360</v>
      </c>
      <c r="G15" s="39">
        <f>'[1]hors pro'!G$120</f>
        <v>1861</v>
      </c>
      <c r="H15" s="40">
        <f>'[1]hors pro'!H$120</f>
        <v>273</v>
      </c>
      <c r="I15" s="2"/>
      <c r="J15" s="2"/>
    </row>
    <row r="16" spans="1:10" ht="12.75">
      <c r="A16" s="92"/>
      <c r="B16" s="9">
        <v>74</v>
      </c>
      <c r="C16" s="10" t="s">
        <v>105</v>
      </c>
      <c r="D16" s="32">
        <f>'[1]hors pro'!D$121</f>
        <v>369</v>
      </c>
      <c r="E16" s="33">
        <f>'[1]hors pro'!E$121</f>
        <v>509857.78</v>
      </c>
      <c r="F16" s="33">
        <f>'[1]hors pro'!F$121</f>
        <v>31623</v>
      </c>
      <c r="G16" s="33">
        <f>'[1]hors pro'!G$121</f>
        <v>1417</v>
      </c>
      <c r="H16" s="34">
        <f>'[1]hors pro'!H$121</f>
        <v>325</v>
      </c>
      <c r="I16" s="2"/>
      <c r="J16" s="2"/>
    </row>
    <row r="17" spans="1:10" ht="12.75">
      <c r="A17" s="13" t="s">
        <v>120</v>
      </c>
      <c r="B17" s="14"/>
      <c r="C17" s="14"/>
      <c r="D17" s="35">
        <f>SUM(D5:D16)</f>
        <v>4410</v>
      </c>
      <c r="E17" s="36">
        <f>SUM(E5:E16)</f>
        <v>5360394.659999999</v>
      </c>
      <c r="F17" s="36">
        <f>SUM(F5:F16)</f>
        <v>349362</v>
      </c>
      <c r="G17" s="36">
        <f>SUM(G5:G16)</f>
        <v>19249</v>
      </c>
      <c r="H17" s="37">
        <f>SUM(H5:H16)</f>
        <v>5523</v>
      </c>
      <c r="I17" s="2"/>
      <c r="J17" s="2"/>
    </row>
    <row r="18" spans="1:8" ht="12.75">
      <c r="A18" s="93" t="s">
        <v>121</v>
      </c>
      <c r="B18" s="7">
        <v>21</v>
      </c>
      <c r="C18" s="8" t="s">
        <v>17</v>
      </c>
      <c r="D18" s="29">
        <f>'[1]hors pro'!D$23</f>
        <v>200</v>
      </c>
      <c r="E18" s="30">
        <f>'[1]hors pro'!E$23</f>
        <v>474440.5500000001</v>
      </c>
      <c r="F18" s="30">
        <f>'[1]hors pro'!F$23</f>
        <v>30818</v>
      </c>
      <c r="G18" s="30">
        <f>'[1]hors pro'!G$23</f>
        <v>1822</v>
      </c>
      <c r="H18" s="31">
        <f>'[1]hors pro'!H$23</f>
        <v>323</v>
      </c>
    </row>
    <row r="19" spans="1:8" ht="12.75">
      <c r="A19" s="94"/>
      <c r="B19" s="11">
        <v>25</v>
      </c>
      <c r="C19" s="12" t="s">
        <v>38</v>
      </c>
      <c r="D19" s="38">
        <f>'[1]hors pro'!D$46</f>
        <v>210</v>
      </c>
      <c r="E19" s="39">
        <f>'[1]hors pro'!E$46</f>
        <v>302362.37</v>
      </c>
      <c r="F19" s="39">
        <f>'[1]hors pro'!F$46</f>
        <v>19036</v>
      </c>
      <c r="G19" s="39">
        <f>'[1]hors pro'!G$46</f>
        <v>1048</v>
      </c>
      <c r="H19" s="40">
        <f>'[1]hors pro'!H$46</f>
        <v>302</v>
      </c>
    </row>
    <row r="20" spans="1:8" ht="12.75">
      <c r="A20" s="91"/>
      <c r="B20" s="11">
        <v>39</v>
      </c>
      <c r="C20" s="12" t="s">
        <v>39</v>
      </c>
      <c r="D20" s="38">
        <f>'[1]hors pro'!D$47</f>
        <v>122</v>
      </c>
      <c r="E20" s="39">
        <f>'[1]hors pro'!E$47</f>
        <v>78693.44</v>
      </c>
      <c r="F20" s="39">
        <f>'[1]hors pro'!F$47</f>
        <v>4486</v>
      </c>
      <c r="G20" s="39">
        <f>'[1]hors pro'!G$47</f>
        <v>315</v>
      </c>
      <c r="H20" s="40">
        <f>'[1]hors pro'!H$47</f>
        <v>94</v>
      </c>
    </row>
    <row r="21" spans="1:8" ht="12.75">
      <c r="A21" s="91"/>
      <c r="B21" s="11">
        <v>58</v>
      </c>
      <c r="C21" s="12" t="s">
        <v>18</v>
      </c>
      <c r="D21" s="38">
        <f>'[1]hors pro'!D$24</f>
        <v>116</v>
      </c>
      <c r="E21" s="39">
        <f>'[1]hors pro'!E$24</f>
        <v>139324.01</v>
      </c>
      <c r="F21" s="39">
        <f>'[1]hors pro'!F$24</f>
        <v>8199</v>
      </c>
      <c r="G21" s="39">
        <f>'[1]hors pro'!G$24</f>
        <v>497</v>
      </c>
      <c r="H21" s="40">
        <f>'[1]hors pro'!H$24</f>
        <v>97</v>
      </c>
    </row>
    <row r="22" spans="1:8" ht="12.75">
      <c r="A22" s="91"/>
      <c r="B22" s="11">
        <v>70</v>
      </c>
      <c r="C22" s="12" t="s">
        <v>40</v>
      </c>
      <c r="D22" s="38">
        <f>'[1]hors pro'!D$48</f>
        <v>74</v>
      </c>
      <c r="E22" s="39">
        <f>'[1]hors pro'!E$48</f>
        <v>98532.50999999998</v>
      </c>
      <c r="F22" s="39">
        <f>'[1]hors pro'!F$48</f>
        <v>7239</v>
      </c>
      <c r="G22" s="39">
        <f>'[1]hors pro'!G$48</f>
        <v>307</v>
      </c>
      <c r="H22" s="40">
        <f>'[1]hors pro'!H$48</f>
        <v>73</v>
      </c>
    </row>
    <row r="23" spans="1:8" ht="12.75">
      <c r="A23" s="91"/>
      <c r="B23" s="11">
        <v>71</v>
      </c>
      <c r="C23" s="12" t="s">
        <v>19</v>
      </c>
      <c r="D23" s="38">
        <f>'[1]hors pro'!D$25</f>
        <v>276</v>
      </c>
      <c r="E23" s="39">
        <f>'[1]hors pro'!E$25</f>
        <v>302426.23</v>
      </c>
      <c r="F23" s="39">
        <f>'[1]hors pro'!F$25</f>
        <v>38280</v>
      </c>
      <c r="G23" s="39">
        <f>'[1]hors pro'!G$25</f>
        <v>933</v>
      </c>
      <c r="H23" s="40">
        <f>'[1]hors pro'!H$25</f>
        <v>276</v>
      </c>
    </row>
    <row r="24" spans="1:8" ht="12.75">
      <c r="A24" s="91"/>
      <c r="B24" s="11">
        <v>89</v>
      </c>
      <c r="C24" s="12" t="s">
        <v>20</v>
      </c>
      <c r="D24" s="38">
        <f>'[1]hors pro'!D$26</f>
        <v>130</v>
      </c>
      <c r="E24" s="39">
        <f>'[1]hors pro'!E$26</f>
        <v>123646.44</v>
      </c>
      <c r="F24" s="39">
        <f>'[1]hors pro'!F$26</f>
        <v>7507</v>
      </c>
      <c r="G24" s="39">
        <f>'[1]hors pro'!G$26</f>
        <v>474</v>
      </c>
      <c r="H24" s="40">
        <f>'[1]hors pro'!H$26</f>
        <v>116</v>
      </c>
    </row>
    <row r="25" spans="1:8" ht="12.75">
      <c r="A25" s="92"/>
      <c r="B25" s="9">
        <v>90</v>
      </c>
      <c r="C25" s="10" t="s">
        <v>41</v>
      </c>
      <c r="D25" s="32">
        <f>'[1]hors pro'!D$49</f>
        <v>25</v>
      </c>
      <c r="E25" s="33">
        <f>'[1]hors pro'!E$49</f>
        <v>146898.32</v>
      </c>
      <c r="F25" s="33">
        <f>'[1]hors pro'!F$49</f>
        <v>6621</v>
      </c>
      <c r="G25" s="33">
        <f>'[1]hors pro'!G$49</f>
        <v>329</v>
      </c>
      <c r="H25" s="34">
        <f>'[1]hors pro'!H$49</f>
        <v>71</v>
      </c>
    </row>
    <row r="26" spans="1:10" ht="12.75">
      <c r="A26" s="58" t="s">
        <v>122</v>
      </c>
      <c r="B26" s="14"/>
      <c r="C26" s="14"/>
      <c r="D26" s="35">
        <f>SUM(D18:D25)</f>
        <v>1153</v>
      </c>
      <c r="E26" s="36">
        <f>SUM(E18:E25)</f>
        <v>1666323.87</v>
      </c>
      <c r="F26" s="36">
        <f>SUM(F18:F25)</f>
        <v>122186</v>
      </c>
      <c r="G26" s="36">
        <f>SUM(G18:G25)</f>
        <v>5725</v>
      </c>
      <c r="H26" s="37">
        <f>SUM(H18:H25)</f>
        <v>1352</v>
      </c>
      <c r="I26" s="2"/>
      <c r="J26" s="2"/>
    </row>
    <row r="27" spans="1:8" ht="12.75">
      <c r="A27" s="90" t="s">
        <v>21</v>
      </c>
      <c r="B27" s="7">
        <v>22</v>
      </c>
      <c r="C27" s="8" t="s">
        <v>22</v>
      </c>
      <c r="D27" s="29">
        <f>'[1]hors pro'!D$28</f>
        <v>607</v>
      </c>
      <c r="E27" s="30">
        <f>'[1]hors pro'!E$28</f>
        <v>598897.77</v>
      </c>
      <c r="F27" s="30">
        <f>'[1]hors pro'!F$28</f>
        <v>40523</v>
      </c>
      <c r="G27" s="30">
        <f>'[1]hors pro'!G$28</f>
        <v>2637</v>
      </c>
      <c r="H27" s="31">
        <f>'[1]hors pro'!H$28</f>
        <v>577</v>
      </c>
    </row>
    <row r="28" spans="1:8" ht="12.75">
      <c r="A28" s="91"/>
      <c r="B28" s="11">
        <v>29</v>
      </c>
      <c r="C28" s="12" t="s">
        <v>23</v>
      </c>
      <c r="D28" s="38">
        <f>'[1]hors pro'!D$29</f>
        <v>682</v>
      </c>
      <c r="E28" s="39">
        <f>'[1]hors pro'!E$29</f>
        <v>634042.4200000002</v>
      </c>
      <c r="F28" s="39">
        <f>'[1]hors pro'!F$29</f>
        <v>42531</v>
      </c>
      <c r="G28" s="39">
        <f>'[1]hors pro'!G$29</f>
        <v>2786</v>
      </c>
      <c r="H28" s="40">
        <f>'[1]hors pro'!H$29</f>
        <v>744</v>
      </c>
    </row>
    <row r="29" spans="1:8" ht="12.75">
      <c r="A29" s="91"/>
      <c r="B29" s="11">
        <v>35</v>
      </c>
      <c r="C29" s="12" t="s">
        <v>24</v>
      </c>
      <c r="D29" s="38">
        <f>'[1]hors pro'!D$30</f>
        <v>1063</v>
      </c>
      <c r="E29" s="39">
        <f>'[1]hors pro'!E$30</f>
        <v>1133224.0799999998</v>
      </c>
      <c r="F29" s="39">
        <f>'[1]hors pro'!F$30</f>
        <v>74250</v>
      </c>
      <c r="G29" s="39">
        <f>'[1]hors pro'!G$30</f>
        <v>4784</v>
      </c>
      <c r="H29" s="40">
        <f>'[1]hors pro'!H$30</f>
        <v>1427</v>
      </c>
    </row>
    <row r="30" spans="1:8" ht="12.75">
      <c r="A30" s="92"/>
      <c r="B30" s="9">
        <v>56</v>
      </c>
      <c r="C30" s="10" t="s">
        <v>25</v>
      </c>
      <c r="D30" s="32">
        <f>'[1]hors pro'!D$31</f>
        <v>717</v>
      </c>
      <c r="E30" s="33">
        <f>'[1]hors pro'!E$31</f>
        <v>775578.6899999998</v>
      </c>
      <c r="F30" s="33">
        <f>'[1]hors pro'!F$31</f>
        <v>53916</v>
      </c>
      <c r="G30" s="33">
        <f>'[1]hors pro'!G$31</f>
        <v>3647</v>
      </c>
      <c r="H30" s="34">
        <f>'[1]hors pro'!H$31</f>
        <v>711</v>
      </c>
    </row>
    <row r="31" spans="1:10" ht="12.75">
      <c r="A31" s="13" t="s">
        <v>110</v>
      </c>
      <c r="B31" s="14"/>
      <c r="C31" s="15"/>
      <c r="D31" s="35">
        <f>SUM(D27:D30)</f>
        <v>3069</v>
      </c>
      <c r="E31" s="36">
        <f>SUM(E27:E30)</f>
        <v>3141742.96</v>
      </c>
      <c r="F31" s="36">
        <f>SUM(F27:F30)</f>
        <v>211220</v>
      </c>
      <c r="G31" s="36">
        <f>SUM(G27:G30)</f>
        <v>13854</v>
      </c>
      <c r="H31" s="37">
        <f>SUM(H27:H30)</f>
        <v>3459</v>
      </c>
      <c r="I31" s="2"/>
      <c r="J31" s="2"/>
    </row>
    <row r="32" spans="1:10" ht="12.75">
      <c r="A32" s="93" t="s">
        <v>123</v>
      </c>
      <c r="B32" s="7">
        <v>18</v>
      </c>
      <c r="C32" s="8" t="s">
        <v>26</v>
      </c>
      <c r="D32" s="29">
        <f>'[1]hors pro'!D$33</f>
        <v>157</v>
      </c>
      <c r="E32" s="30">
        <f>'[1]hors pro'!E$33</f>
        <v>181561.63999999998</v>
      </c>
      <c r="F32" s="30">
        <f>'[1]hors pro'!F$33</f>
        <v>14884</v>
      </c>
      <c r="G32" s="30">
        <f>'[1]hors pro'!G$33</f>
        <v>651</v>
      </c>
      <c r="H32" s="31">
        <f>'[1]hors pro'!H$33</f>
        <v>112</v>
      </c>
      <c r="I32" s="2"/>
      <c r="J32" s="2"/>
    </row>
    <row r="33" spans="1:10" ht="12.75">
      <c r="A33" s="91"/>
      <c r="B33" s="11">
        <v>28</v>
      </c>
      <c r="C33" s="12" t="s">
        <v>27</v>
      </c>
      <c r="D33" s="38">
        <f>'[1]hors pro'!D$34</f>
        <v>171</v>
      </c>
      <c r="E33" s="39">
        <f>'[1]hors pro'!E$34</f>
        <v>190490.17</v>
      </c>
      <c r="F33" s="39">
        <f>'[1]hors pro'!F$34</f>
        <v>10545</v>
      </c>
      <c r="G33" s="39">
        <f>'[1]hors pro'!G$34</f>
        <v>687</v>
      </c>
      <c r="H33" s="40">
        <f>'[1]hors pro'!H$34</f>
        <v>142</v>
      </c>
      <c r="I33" s="2"/>
      <c r="J33" s="2"/>
    </row>
    <row r="34" spans="1:10" ht="12.75">
      <c r="A34" s="91"/>
      <c r="B34" s="11">
        <v>36</v>
      </c>
      <c r="C34" s="12" t="s">
        <v>28</v>
      </c>
      <c r="D34" s="38">
        <f>'[1]hors pro'!D$35</f>
        <v>119</v>
      </c>
      <c r="E34" s="39">
        <f>'[1]hors pro'!E$35</f>
        <v>101607.94999999998</v>
      </c>
      <c r="F34" s="39">
        <f>'[1]hors pro'!F$35</f>
        <v>6878</v>
      </c>
      <c r="G34" s="39">
        <f>'[1]hors pro'!G$35</f>
        <v>428</v>
      </c>
      <c r="H34" s="40">
        <f>'[1]hors pro'!H$35</f>
        <v>117</v>
      </c>
      <c r="I34" s="2"/>
      <c r="J34" s="2"/>
    </row>
    <row r="35" spans="1:8" ht="12.75">
      <c r="A35" s="91"/>
      <c r="B35" s="11">
        <v>37</v>
      </c>
      <c r="C35" s="12" t="s">
        <v>29</v>
      </c>
      <c r="D35" s="38">
        <f>'[1]hors pro'!D$36</f>
        <v>486</v>
      </c>
      <c r="E35" s="39">
        <f>'[1]hors pro'!E$36</f>
        <v>639273.6900000001</v>
      </c>
      <c r="F35" s="39">
        <f>'[1]hors pro'!F$36</f>
        <v>40667</v>
      </c>
      <c r="G35" s="39">
        <f>'[1]hors pro'!G$36</f>
        <v>2701</v>
      </c>
      <c r="H35" s="40">
        <f>'[1]hors pro'!H$36</f>
        <v>812</v>
      </c>
    </row>
    <row r="36" spans="1:10" ht="12.75">
      <c r="A36" s="91"/>
      <c r="B36" s="11">
        <v>41</v>
      </c>
      <c r="C36" s="12" t="s">
        <v>30</v>
      </c>
      <c r="D36" s="38">
        <f>'[1]hors pro'!D$37</f>
        <v>212</v>
      </c>
      <c r="E36" s="39">
        <f>'[1]hors pro'!E$37</f>
        <v>246575.04</v>
      </c>
      <c r="F36" s="39">
        <f>'[1]hors pro'!F$37</f>
        <v>15909</v>
      </c>
      <c r="G36" s="39">
        <f>'[1]hors pro'!G$37</f>
        <v>927</v>
      </c>
      <c r="H36" s="40">
        <f>'[1]hors pro'!H$37</f>
        <v>169</v>
      </c>
      <c r="I36" s="2"/>
      <c r="J36" s="2"/>
    </row>
    <row r="37" spans="1:10" ht="12.75">
      <c r="A37" s="92"/>
      <c r="B37" s="9">
        <v>45</v>
      </c>
      <c r="C37" s="10" t="s">
        <v>31</v>
      </c>
      <c r="D37" s="32">
        <f>'[1]hors pro'!D$38</f>
        <v>296</v>
      </c>
      <c r="E37" s="33">
        <f>'[1]hors pro'!E$38</f>
        <v>480047.1600000001</v>
      </c>
      <c r="F37" s="33">
        <f>'[1]hors pro'!F$38</f>
        <v>26453</v>
      </c>
      <c r="G37" s="33">
        <f>'[1]hors pro'!G$38</f>
        <v>1503</v>
      </c>
      <c r="H37" s="34">
        <f>'[1]hors pro'!H$38</f>
        <v>375</v>
      </c>
      <c r="I37" s="2"/>
      <c r="J37" s="2"/>
    </row>
    <row r="38" spans="1:10" ht="12.75">
      <c r="A38" s="58" t="s">
        <v>124</v>
      </c>
      <c r="B38" s="14"/>
      <c r="C38" s="15"/>
      <c r="D38" s="35">
        <f>SUM(D32:D37)</f>
        <v>1441</v>
      </c>
      <c r="E38" s="36">
        <f>SUM(E32:E37)</f>
        <v>1839555.6500000004</v>
      </c>
      <c r="F38" s="36">
        <f>SUM(F32:F37)</f>
        <v>115336</v>
      </c>
      <c r="G38" s="36">
        <f>SUM(G32:G37)</f>
        <v>6897</v>
      </c>
      <c r="H38" s="37">
        <f>SUM(H32:H37)</f>
        <v>1727</v>
      </c>
      <c r="I38" s="2"/>
      <c r="J38" s="2"/>
    </row>
    <row r="39" spans="1:10" ht="12.75">
      <c r="A39" s="13" t="s">
        <v>36</v>
      </c>
      <c r="B39" s="14">
        <v>20</v>
      </c>
      <c r="C39" s="15" t="s">
        <v>36</v>
      </c>
      <c r="D39" s="35">
        <f>'[1]hors pro'!D$45</f>
        <v>99</v>
      </c>
      <c r="E39" s="36">
        <f>'[1]hors pro'!E$45</f>
        <v>200084.08</v>
      </c>
      <c r="F39" s="36">
        <f>'[1]hors pro'!F$45</f>
        <v>14065</v>
      </c>
      <c r="G39" s="36">
        <f>'[1]hors pro'!G$45</f>
        <v>550</v>
      </c>
      <c r="H39" s="37">
        <f>'[1]hors pro'!H$45</f>
        <v>104</v>
      </c>
      <c r="I39" s="2"/>
      <c r="J39" s="2"/>
    </row>
    <row r="40" spans="1:10" ht="12.75" customHeight="1">
      <c r="A40" s="90" t="s">
        <v>127</v>
      </c>
      <c r="B40" s="7">
        <v>8</v>
      </c>
      <c r="C40" s="8" t="s">
        <v>32</v>
      </c>
      <c r="D40" s="29">
        <f>'[1]hors pro'!D$40</f>
        <v>71</v>
      </c>
      <c r="E40" s="30">
        <f>'[1]hors pro'!E$40</f>
        <v>127961.49</v>
      </c>
      <c r="F40" s="30">
        <f>'[1]hors pro'!F$40</f>
        <v>7285</v>
      </c>
      <c r="G40" s="30">
        <f>'[1]hors pro'!G$40</f>
        <v>476</v>
      </c>
      <c r="H40" s="31">
        <f>'[1]hors pro'!H$40</f>
        <v>69</v>
      </c>
      <c r="I40" s="2"/>
      <c r="J40" s="2"/>
    </row>
    <row r="41" spans="1:10" ht="12.75">
      <c r="A41" s="91"/>
      <c r="B41" s="11">
        <v>10</v>
      </c>
      <c r="C41" s="12" t="s">
        <v>33</v>
      </c>
      <c r="D41" s="38">
        <f>'[1]hors pro'!D$41</f>
        <v>148</v>
      </c>
      <c r="E41" s="39">
        <f>'[1]hors pro'!E$41</f>
        <v>264352.12000000005</v>
      </c>
      <c r="F41" s="39">
        <f>'[1]hors pro'!F$41</f>
        <v>18466</v>
      </c>
      <c r="G41" s="39">
        <f>'[1]hors pro'!G$41</f>
        <v>723</v>
      </c>
      <c r="H41" s="40">
        <f>'[1]hors pro'!H$41</f>
        <v>115</v>
      </c>
      <c r="I41" s="2"/>
      <c r="J41" s="2"/>
    </row>
    <row r="42" spans="1:10" ht="12.75">
      <c r="A42" s="91"/>
      <c r="B42" s="11">
        <v>51</v>
      </c>
      <c r="C42" s="12" t="s">
        <v>34</v>
      </c>
      <c r="D42" s="38">
        <f>'[1]hors pro'!D$42</f>
        <v>208</v>
      </c>
      <c r="E42" s="39">
        <f>'[1]hors pro'!E$42</f>
        <v>261030.43</v>
      </c>
      <c r="F42" s="39">
        <f>'[1]hors pro'!F$42</f>
        <v>16490</v>
      </c>
      <c r="G42" s="39">
        <f>'[1]hors pro'!G$42</f>
        <v>817</v>
      </c>
      <c r="H42" s="40">
        <f>'[1]hors pro'!H$42</f>
        <v>257</v>
      </c>
      <c r="I42" s="2"/>
      <c r="J42" s="2"/>
    </row>
    <row r="43" spans="1:10" ht="12.75">
      <c r="A43" s="91"/>
      <c r="B43" s="11">
        <v>52</v>
      </c>
      <c r="C43" s="12" t="s">
        <v>35</v>
      </c>
      <c r="D43" s="38">
        <f>'[1]hors pro'!D$43</f>
        <v>65</v>
      </c>
      <c r="E43" s="39">
        <f>'[1]hors pro'!E$43</f>
        <v>61924.41999999999</v>
      </c>
      <c r="F43" s="39">
        <f>'[1]hors pro'!F$43</f>
        <v>4194</v>
      </c>
      <c r="G43" s="39">
        <f>'[1]hors pro'!G$43</f>
        <v>249</v>
      </c>
      <c r="H43" s="40">
        <f>'[1]hors pro'!H$43</f>
        <v>40</v>
      </c>
      <c r="I43" s="2"/>
      <c r="J43" s="2"/>
    </row>
    <row r="44" spans="1:10" ht="12.75">
      <c r="A44" s="91"/>
      <c r="B44" s="11">
        <v>54</v>
      </c>
      <c r="C44" s="12" t="s">
        <v>62</v>
      </c>
      <c r="D44" s="38">
        <f>'[1]hors pro'!D$73</f>
        <v>315</v>
      </c>
      <c r="E44" s="39">
        <f>'[1]hors pro'!E$73</f>
        <v>346098.82000000007</v>
      </c>
      <c r="F44" s="39">
        <f>'[1]hors pro'!F$73</f>
        <v>22933</v>
      </c>
      <c r="G44" s="39">
        <f>'[1]hors pro'!G$73</f>
        <v>1605</v>
      </c>
      <c r="H44" s="40">
        <f>'[1]hors pro'!H$73</f>
        <v>465</v>
      </c>
      <c r="I44" s="2"/>
      <c r="J44" s="2"/>
    </row>
    <row r="45" spans="1:10" ht="12.75">
      <c r="A45" s="91"/>
      <c r="B45" s="11">
        <v>55</v>
      </c>
      <c r="C45" s="12" t="s">
        <v>63</v>
      </c>
      <c r="D45" s="38">
        <f>'[1]hors pro'!D$74</f>
        <v>69</v>
      </c>
      <c r="E45" s="39">
        <f>'[1]hors pro'!E$74</f>
        <v>95829.40000000001</v>
      </c>
      <c r="F45" s="39">
        <f>'[1]hors pro'!F$74</f>
        <v>5934</v>
      </c>
      <c r="G45" s="39">
        <f>'[1]hors pro'!G$74</f>
        <v>393</v>
      </c>
      <c r="H45" s="40">
        <f>'[1]hors pro'!H$74</f>
        <v>55</v>
      </c>
      <c r="I45" s="2"/>
      <c r="J45" s="2"/>
    </row>
    <row r="46" spans="1:10" ht="12.75">
      <c r="A46" s="91"/>
      <c r="B46" s="11">
        <v>57</v>
      </c>
      <c r="C46" s="12" t="s">
        <v>64</v>
      </c>
      <c r="D46" s="38">
        <f>'[1]hors pro'!D$75</f>
        <v>331</v>
      </c>
      <c r="E46" s="39">
        <f>'[1]hors pro'!E$75</f>
        <v>410986.47000000003</v>
      </c>
      <c r="F46" s="39">
        <f>'[1]hors pro'!F$75</f>
        <v>23968</v>
      </c>
      <c r="G46" s="39">
        <f>'[1]hors pro'!G$75</f>
        <v>1384</v>
      </c>
      <c r="H46" s="40">
        <f>'[1]hors pro'!H$75</f>
        <v>414</v>
      </c>
      <c r="I46" s="2"/>
      <c r="J46" s="2"/>
    </row>
    <row r="47" spans="1:10" ht="12.75">
      <c r="A47" s="91"/>
      <c r="B47" s="11">
        <v>67</v>
      </c>
      <c r="C47" s="12" t="s">
        <v>3</v>
      </c>
      <c r="D47" s="38">
        <f>'[1]hors pro'!D$5</f>
        <v>306</v>
      </c>
      <c r="E47" s="39">
        <f>'[1]hors pro'!E$5</f>
        <v>736934.18</v>
      </c>
      <c r="F47" s="39">
        <f>'[1]hors pro'!F$5</f>
        <v>45840</v>
      </c>
      <c r="G47" s="39">
        <f>'[1]hors pro'!G$5</f>
        <v>2243</v>
      </c>
      <c r="H47" s="39">
        <f>'[1]hors pro'!H$5</f>
        <v>731</v>
      </c>
      <c r="I47" s="2"/>
      <c r="J47" s="2"/>
    </row>
    <row r="48" spans="1:10" ht="12.75">
      <c r="A48" s="91"/>
      <c r="B48" s="11">
        <v>68</v>
      </c>
      <c r="C48" s="12" t="s">
        <v>4</v>
      </c>
      <c r="D48" s="38">
        <f>'[1]hors pro'!D$6</f>
        <v>145</v>
      </c>
      <c r="E48" s="39">
        <f>'[1]hors pro'!E$6</f>
        <v>246134.76</v>
      </c>
      <c r="F48" s="39">
        <f>'[1]hors pro'!F$6</f>
        <v>12211</v>
      </c>
      <c r="G48" s="39">
        <f>'[1]hors pro'!G$6</f>
        <v>666</v>
      </c>
      <c r="H48" s="39">
        <f>'[1]hors pro'!H$6</f>
        <v>240</v>
      </c>
      <c r="I48" s="2"/>
      <c r="J48" s="2"/>
    </row>
    <row r="49" spans="1:10" ht="12.75">
      <c r="A49" s="92"/>
      <c r="B49" s="9">
        <v>88</v>
      </c>
      <c r="C49" s="10" t="s">
        <v>65</v>
      </c>
      <c r="D49" s="32">
        <f>'[1]hors pro'!D$76</f>
        <v>122</v>
      </c>
      <c r="E49" s="33">
        <f>'[1]hors pro'!E$76</f>
        <v>149667.72000000003</v>
      </c>
      <c r="F49" s="33">
        <f>'[1]hors pro'!F$76</f>
        <v>9217</v>
      </c>
      <c r="G49" s="33">
        <f>'[1]hors pro'!G$76</f>
        <v>613</v>
      </c>
      <c r="H49" s="34">
        <f>'[1]hors pro'!H$76</f>
        <v>97</v>
      </c>
      <c r="I49" s="2"/>
      <c r="J49" s="2"/>
    </row>
    <row r="50" spans="1:10" ht="12.75">
      <c r="A50" s="13" t="s">
        <v>130</v>
      </c>
      <c r="B50" s="14"/>
      <c r="C50" s="14"/>
      <c r="D50" s="35">
        <f>SUM(D40:D49)</f>
        <v>1780</v>
      </c>
      <c r="E50" s="36">
        <f>SUM(E40:E49)</f>
        <v>2700919.81</v>
      </c>
      <c r="F50" s="36">
        <f>SUM(F40:F49)</f>
        <v>166538</v>
      </c>
      <c r="G50" s="36">
        <f>SUM(G40:G49)</f>
        <v>9169</v>
      </c>
      <c r="H50" s="37">
        <f>SUM(H40:H49)</f>
        <v>2483</v>
      </c>
      <c r="I50" s="2"/>
      <c r="J50" s="2"/>
    </row>
    <row r="51" spans="1:8" ht="12.75">
      <c r="A51" s="87" t="s">
        <v>131</v>
      </c>
      <c r="B51" s="7">
        <v>2</v>
      </c>
      <c r="C51" s="8" t="s">
        <v>84</v>
      </c>
      <c r="D51" s="29">
        <f>'[1]hors pro'!D$96</f>
        <v>106</v>
      </c>
      <c r="E51" s="30">
        <f>'[1]hors pro'!E$96</f>
        <v>179313.13000000003</v>
      </c>
      <c r="F51" s="30">
        <f>'[1]hors pro'!F$96</f>
        <v>10699</v>
      </c>
      <c r="G51" s="30">
        <f>'[1]hors pro'!G$96</f>
        <v>688</v>
      </c>
      <c r="H51" s="31">
        <f>'[1]hors pro'!H$96</f>
        <v>125</v>
      </c>
    </row>
    <row r="52" spans="1:8" ht="12.75">
      <c r="A52" s="88"/>
      <c r="B52" s="11">
        <v>59</v>
      </c>
      <c r="C52" s="12" t="s">
        <v>76</v>
      </c>
      <c r="D52" s="38">
        <f>'[1]hors pro'!D$87</f>
        <v>484</v>
      </c>
      <c r="E52" s="39">
        <f>'[1]hors pro'!E$87</f>
        <v>789959.3999999999</v>
      </c>
      <c r="F52" s="39">
        <f>'[1]hors pro'!F$87</f>
        <v>47461</v>
      </c>
      <c r="G52" s="39">
        <f>'[1]hors pro'!G$87</f>
        <v>2776</v>
      </c>
      <c r="H52" s="40">
        <f>'[1]hors pro'!H$87</f>
        <v>1044</v>
      </c>
    </row>
    <row r="53" spans="1:8" ht="12.75">
      <c r="A53" s="88"/>
      <c r="B53" s="11">
        <v>60</v>
      </c>
      <c r="C53" s="12" t="s">
        <v>85</v>
      </c>
      <c r="D53" s="38">
        <f>'[1]hors pro'!D$97</f>
        <v>151</v>
      </c>
      <c r="E53" s="39">
        <f>'[1]hors pro'!E$97</f>
        <v>233451.66999999995</v>
      </c>
      <c r="F53" s="39">
        <f>'[1]hors pro'!F$97</f>
        <v>14513</v>
      </c>
      <c r="G53" s="39">
        <f>'[1]hors pro'!G$97</f>
        <v>698</v>
      </c>
      <c r="H53" s="40">
        <f>'[1]hors pro'!H$97</f>
        <v>225</v>
      </c>
    </row>
    <row r="54" spans="1:8" ht="12.75">
      <c r="A54" s="88"/>
      <c r="B54" s="11">
        <v>62</v>
      </c>
      <c r="C54" s="12" t="s">
        <v>77</v>
      </c>
      <c r="D54" s="38">
        <f>'[1]hors pro'!D$88</f>
        <v>265</v>
      </c>
      <c r="E54" s="39">
        <f>'[1]hors pro'!E$88</f>
        <v>440908.41</v>
      </c>
      <c r="F54" s="39">
        <f>'[1]hors pro'!F$88</f>
        <v>21620</v>
      </c>
      <c r="G54" s="39">
        <f>'[1]hors pro'!G$88</f>
        <v>1324</v>
      </c>
      <c r="H54" s="40">
        <f>'[1]hors pro'!H$88</f>
        <v>345</v>
      </c>
    </row>
    <row r="55" spans="1:8" ht="12.75">
      <c r="A55" s="89"/>
      <c r="B55" s="9">
        <v>80</v>
      </c>
      <c r="C55" s="10" t="s">
        <v>86</v>
      </c>
      <c r="D55" s="32">
        <f>'[1]hors pro'!D$98</f>
        <v>165</v>
      </c>
      <c r="E55" s="33">
        <f>'[1]hors pro'!E$98</f>
        <v>324728.22000000003</v>
      </c>
      <c r="F55" s="33">
        <f>'[1]hors pro'!F$98</f>
        <v>17383</v>
      </c>
      <c r="G55" s="33">
        <f>'[1]hors pro'!G$98</f>
        <v>1139</v>
      </c>
      <c r="H55" s="34">
        <f>'[1]hors pro'!H$98</f>
        <v>267</v>
      </c>
    </row>
    <row r="56" spans="1:8" ht="12.75">
      <c r="A56" s="58" t="s">
        <v>132</v>
      </c>
      <c r="B56" s="14"/>
      <c r="C56" s="14"/>
      <c r="D56" s="35">
        <f>SUM(D51:D55)</f>
        <v>1171</v>
      </c>
      <c r="E56" s="36">
        <f>SUM(E51:E55)</f>
        <v>1968360.8299999998</v>
      </c>
      <c r="F56" s="36">
        <f>SUM(F51:F55)</f>
        <v>111676</v>
      </c>
      <c r="G56" s="36">
        <f>SUM(G51:G55)</f>
        <v>6625</v>
      </c>
      <c r="H56" s="37">
        <f>SUM(H51:H55)</f>
        <v>2006</v>
      </c>
    </row>
    <row r="57" spans="1:10" ht="12.75">
      <c r="A57" s="90" t="s">
        <v>45</v>
      </c>
      <c r="B57" s="7">
        <v>75</v>
      </c>
      <c r="C57" s="8" t="s">
        <v>46</v>
      </c>
      <c r="D57" s="29">
        <f>'[1]hors pro'!D$54</f>
        <v>1431</v>
      </c>
      <c r="E57" s="30">
        <f>'[1]hors pro'!E$54</f>
        <v>3610111.8300000005</v>
      </c>
      <c r="F57" s="30">
        <f>'[1]hors pro'!F$54</f>
        <v>250916</v>
      </c>
      <c r="G57" s="30">
        <f>'[1]hors pro'!G$54</f>
        <v>11272</v>
      </c>
      <c r="H57" s="31">
        <f>'[1]hors pro'!H$54</f>
        <v>4214</v>
      </c>
      <c r="I57" s="2"/>
      <c r="J57" s="2"/>
    </row>
    <row r="58" spans="1:10" ht="12.75">
      <c r="A58" s="91"/>
      <c r="B58" s="11">
        <v>77</v>
      </c>
      <c r="C58" s="12" t="s">
        <v>47</v>
      </c>
      <c r="D58" s="38">
        <f>'[1]hors pro'!D$55</f>
        <v>341</v>
      </c>
      <c r="E58" s="39">
        <f>'[1]hors pro'!E$55</f>
        <v>593659.9200000002</v>
      </c>
      <c r="F58" s="39">
        <f>'[1]hors pro'!F$55</f>
        <v>37729</v>
      </c>
      <c r="G58" s="39">
        <f>'[1]hors pro'!G$55</f>
        <v>1981</v>
      </c>
      <c r="H58" s="40">
        <f>'[1]hors pro'!H$55</f>
        <v>673</v>
      </c>
      <c r="I58" s="2"/>
      <c r="J58" s="2"/>
    </row>
    <row r="59" spans="1:10" ht="12.75">
      <c r="A59" s="91"/>
      <c r="B59" s="11">
        <v>78</v>
      </c>
      <c r="C59" s="12" t="s">
        <v>48</v>
      </c>
      <c r="D59" s="38">
        <f>'[1]hors pro'!D$56</f>
        <v>347</v>
      </c>
      <c r="E59" s="39">
        <f>'[1]hors pro'!E$56</f>
        <v>806785.93</v>
      </c>
      <c r="F59" s="39">
        <f>'[1]hors pro'!F$56</f>
        <v>46605</v>
      </c>
      <c r="G59" s="39">
        <f>'[1]hors pro'!G$56</f>
        <v>2111</v>
      </c>
      <c r="H59" s="40">
        <f>'[1]hors pro'!H$56</f>
        <v>687</v>
      </c>
      <c r="I59" s="2"/>
      <c r="J59" s="2"/>
    </row>
    <row r="60" spans="1:10" ht="12.75">
      <c r="A60" s="91"/>
      <c r="B60" s="11">
        <v>91</v>
      </c>
      <c r="C60" s="12" t="s">
        <v>49</v>
      </c>
      <c r="D60" s="38">
        <f>'[1]hors pro'!D$57</f>
        <v>287</v>
      </c>
      <c r="E60" s="39">
        <f>'[1]hors pro'!E$57</f>
        <v>676738.7600000001</v>
      </c>
      <c r="F60" s="39">
        <f>'[1]hors pro'!F$57</f>
        <v>38610</v>
      </c>
      <c r="G60" s="39">
        <f>'[1]hors pro'!G$57</f>
        <v>2077</v>
      </c>
      <c r="H60" s="40">
        <f>'[1]hors pro'!H$57</f>
        <v>699</v>
      </c>
      <c r="I60" s="2"/>
      <c r="J60" s="2"/>
    </row>
    <row r="61" spans="1:10" ht="12.75">
      <c r="A61" s="91"/>
      <c r="B61" s="11">
        <v>92</v>
      </c>
      <c r="C61" s="12" t="s">
        <v>50</v>
      </c>
      <c r="D61" s="38">
        <f>'[1]hors pro'!D$58</f>
        <v>464</v>
      </c>
      <c r="E61" s="39">
        <f>'[1]hors pro'!E$58</f>
        <v>1335217.69</v>
      </c>
      <c r="F61" s="39">
        <f>'[1]hors pro'!F$58</f>
        <v>78944</v>
      </c>
      <c r="G61" s="39">
        <f>'[1]hors pro'!G$58</f>
        <v>3453</v>
      </c>
      <c r="H61" s="40">
        <f>'[1]hors pro'!H$58</f>
        <v>1150</v>
      </c>
      <c r="I61" s="2"/>
      <c r="J61" s="2"/>
    </row>
    <row r="62" spans="1:10" ht="12.75">
      <c r="A62" s="91"/>
      <c r="B62" s="11">
        <v>93</v>
      </c>
      <c r="C62" s="12" t="s">
        <v>51</v>
      </c>
      <c r="D62" s="38">
        <f>'[1]hors pro'!D$59</f>
        <v>329</v>
      </c>
      <c r="E62" s="39">
        <f>'[1]hors pro'!E$59</f>
        <v>813070.0199999998</v>
      </c>
      <c r="F62" s="39">
        <f>'[1]hors pro'!F$59</f>
        <v>50278</v>
      </c>
      <c r="G62" s="39">
        <f>'[1]hors pro'!G$59</f>
        <v>2347</v>
      </c>
      <c r="H62" s="40">
        <f>'[1]hors pro'!H$59</f>
        <v>1791</v>
      </c>
      <c r="I62" s="2"/>
      <c r="J62" s="2"/>
    </row>
    <row r="63" spans="1:10" ht="12.75">
      <c r="A63" s="91"/>
      <c r="B63" s="11">
        <v>94</v>
      </c>
      <c r="C63" s="12" t="s">
        <v>52</v>
      </c>
      <c r="D63" s="38">
        <f>'[1]hors pro'!D$60</f>
        <v>336</v>
      </c>
      <c r="E63" s="39">
        <f>'[1]hors pro'!E$60</f>
        <v>680899.02</v>
      </c>
      <c r="F63" s="39">
        <f>'[1]hors pro'!F$60</f>
        <v>38800</v>
      </c>
      <c r="G63" s="39">
        <f>'[1]hors pro'!G$60</f>
        <v>1775</v>
      </c>
      <c r="H63" s="40">
        <f>'[1]hors pro'!H$60</f>
        <v>1340</v>
      </c>
      <c r="I63" s="2"/>
      <c r="J63" s="2"/>
    </row>
    <row r="64" spans="1:10" ht="12.75">
      <c r="A64" s="92"/>
      <c r="B64" s="9">
        <v>95</v>
      </c>
      <c r="C64" s="10" t="s">
        <v>53</v>
      </c>
      <c r="D64" s="32">
        <f>'[1]hors pro'!D$61</f>
        <v>197</v>
      </c>
      <c r="E64" s="33">
        <f>'[1]hors pro'!E$61</f>
        <v>587259.0099999999</v>
      </c>
      <c r="F64" s="33">
        <f>'[1]hors pro'!F$61</f>
        <v>32201</v>
      </c>
      <c r="G64" s="33">
        <f>'[1]hors pro'!G$61</f>
        <v>1781</v>
      </c>
      <c r="H64" s="34">
        <f>'[1]hors pro'!H$61</f>
        <v>506</v>
      </c>
      <c r="I64" s="2"/>
      <c r="J64" s="2"/>
    </row>
    <row r="65" spans="1:10" ht="12.75">
      <c r="A65" s="13" t="s">
        <v>111</v>
      </c>
      <c r="B65" s="14"/>
      <c r="C65" s="14"/>
      <c r="D65" s="35">
        <f>SUM(D57:D64)</f>
        <v>3732</v>
      </c>
      <c r="E65" s="36">
        <f>SUM(E57:E64)</f>
        <v>9103742.18</v>
      </c>
      <c r="F65" s="36">
        <f>SUM(F57:F64)</f>
        <v>574083</v>
      </c>
      <c r="G65" s="36">
        <f>SUM(G57:G64)</f>
        <v>26797</v>
      </c>
      <c r="H65" s="37">
        <f>SUM(H57:H64)</f>
        <v>11060</v>
      </c>
      <c r="I65" s="2"/>
      <c r="J65" s="2"/>
    </row>
    <row r="66" spans="1:10" ht="12.75">
      <c r="A66" s="93" t="s">
        <v>125</v>
      </c>
      <c r="B66" s="7">
        <v>14</v>
      </c>
      <c r="C66" s="8" t="s">
        <v>14</v>
      </c>
      <c r="D66" s="29">
        <f>'[1]hors pro'!D$19</f>
        <v>272</v>
      </c>
      <c r="E66" s="30">
        <f>'[1]hors pro'!E$19</f>
        <v>373299.91000000003</v>
      </c>
      <c r="F66" s="30">
        <f>'[1]hors pro'!F$19</f>
        <v>23904</v>
      </c>
      <c r="G66" s="30">
        <f>'[1]hors pro'!G$19</f>
        <v>1393</v>
      </c>
      <c r="H66" s="31">
        <f>'[1]hors pro'!H$19</f>
        <v>383</v>
      </c>
      <c r="I66" s="2"/>
      <c r="J66" s="2"/>
    </row>
    <row r="67" spans="1:10" ht="12.75">
      <c r="A67" s="91"/>
      <c r="B67" s="11">
        <v>27</v>
      </c>
      <c r="C67" s="59" t="s">
        <v>27</v>
      </c>
      <c r="D67" s="38">
        <f>'[1]hors pro'!D$51</f>
        <v>174</v>
      </c>
      <c r="E67" s="39">
        <f>'[1]hors pro'!E$51</f>
        <v>311674.04</v>
      </c>
      <c r="F67" s="39">
        <f>'[1]hors pro'!F$51</f>
        <v>19141</v>
      </c>
      <c r="G67" s="39">
        <f>'[1]hors pro'!G$51</f>
        <v>928</v>
      </c>
      <c r="H67" s="40">
        <f>'[1]hors pro'!H$51</f>
        <v>223</v>
      </c>
      <c r="I67" s="2"/>
      <c r="J67" s="2"/>
    </row>
    <row r="68" spans="1:10" ht="12.75">
      <c r="A68" s="91"/>
      <c r="B68" s="11">
        <v>50</v>
      </c>
      <c r="C68" s="12" t="s">
        <v>15</v>
      </c>
      <c r="D68" s="38">
        <f>'[1]hors pro'!D$20</f>
        <v>267</v>
      </c>
      <c r="E68" s="39">
        <f>'[1]hors pro'!E$20</f>
        <v>254573.18999999997</v>
      </c>
      <c r="F68" s="39">
        <f>'[1]hors pro'!F$20</f>
        <v>15865</v>
      </c>
      <c r="G68" s="39">
        <f>'[1]hors pro'!G$20</f>
        <v>999</v>
      </c>
      <c r="H68" s="40">
        <f>'[1]hors pro'!H$20</f>
        <v>221</v>
      </c>
      <c r="I68" s="2"/>
      <c r="J68" s="2"/>
    </row>
    <row r="69" spans="1:10" ht="12.75">
      <c r="A69" s="91"/>
      <c r="B69" s="11">
        <v>61</v>
      </c>
      <c r="C69" s="12" t="s">
        <v>16</v>
      </c>
      <c r="D69" s="38">
        <f>'[1]hors pro'!D$21</f>
        <v>126</v>
      </c>
      <c r="E69" s="39">
        <f>'[1]hors pro'!E$21</f>
        <v>129838.98000000003</v>
      </c>
      <c r="F69" s="39">
        <f>'[1]hors pro'!F$21</f>
        <v>7924</v>
      </c>
      <c r="G69" s="39">
        <f>'[1]hors pro'!G$21</f>
        <v>559</v>
      </c>
      <c r="H69" s="40">
        <f>'[1]hors pro'!H$21</f>
        <v>97</v>
      </c>
      <c r="I69" s="2"/>
      <c r="J69" s="2"/>
    </row>
    <row r="70" spans="1:10" ht="12.75">
      <c r="A70" s="92"/>
      <c r="B70" s="9">
        <v>76</v>
      </c>
      <c r="C70" s="10" t="s">
        <v>44</v>
      </c>
      <c r="D70" s="32">
        <f>'[1]hors pro'!D$52</f>
        <v>303</v>
      </c>
      <c r="E70" s="33">
        <f>'[1]hors pro'!E$52</f>
        <v>692297.5700000001</v>
      </c>
      <c r="F70" s="33">
        <f>'[1]hors pro'!F$52</f>
        <v>39014</v>
      </c>
      <c r="G70" s="33">
        <f>'[1]hors pro'!G$52</f>
        <v>2102</v>
      </c>
      <c r="H70" s="34">
        <f>'[1]hors pro'!H$52</f>
        <v>630</v>
      </c>
      <c r="I70" s="2"/>
      <c r="J70" s="2"/>
    </row>
    <row r="71" spans="1:10" ht="12.75">
      <c r="A71" s="58" t="s">
        <v>126</v>
      </c>
      <c r="B71" s="14"/>
      <c r="C71" s="14"/>
      <c r="D71" s="35">
        <f>SUM(D66:D70)</f>
        <v>1142</v>
      </c>
      <c r="E71" s="36">
        <f>SUM(E66:E70)</f>
        <v>1761683.69</v>
      </c>
      <c r="F71" s="36">
        <f>SUM(F66:F70)</f>
        <v>105848</v>
      </c>
      <c r="G71" s="36">
        <f>SUM(G66:G70)</f>
        <v>5981</v>
      </c>
      <c r="H71" s="37">
        <f>SUM(H66:H70)</f>
        <v>1554</v>
      </c>
      <c r="I71" s="2"/>
      <c r="J71" s="2"/>
    </row>
    <row r="72" spans="1:10" ht="12.75" customHeight="1">
      <c r="A72" s="90" t="s">
        <v>128</v>
      </c>
      <c r="B72" s="7">
        <v>16</v>
      </c>
      <c r="C72" s="8" t="s">
        <v>87</v>
      </c>
      <c r="D72" s="29">
        <f>'[1]hors pro'!D$100</f>
        <v>210</v>
      </c>
      <c r="E72" s="30">
        <f>'[1]hors pro'!E$100</f>
        <v>226124.34999999998</v>
      </c>
      <c r="F72" s="30">
        <f>'[1]hors pro'!F$100</f>
        <v>14922</v>
      </c>
      <c r="G72" s="30">
        <f>'[1]hors pro'!G$100</f>
        <v>816</v>
      </c>
      <c r="H72" s="31">
        <f>'[1]hors pro'!H$100</f>
        <v>187</v>
      </c>
      <c r="I72" s="2"/>
      <c r="J72" s="2"/>
    </row>
    <row r="73" spans="1:10" ht="12.75">
      <c r="A73" s="91"/>
      <c r="B73" s="11">
        <v>17</v>
      </c>
      <c r="C73" s="12" t="s">
        <v>88</v>
      </c>
      <c r="D73" s="38">
        <f>'[1]hors pro'!D$101</f>
        <v>465</v>
      </c>
      <c r="E73" s="39">
        <f>'[1]hors pro'!E$101</f>
        <v>550240.9299999998</v>
      </c>
      <c r="F73" s="39">
        <f>'[1]hors pro'!F$101</f>
        <v>38467</v>
      </c>
      <c r="G73" s="39">
        <f>'[1]hors pro'!G$101</f>
        <v>2274</v>
      </c>
      <c r="H73" s="40">
        <f>'[1]hors pro'!H$101</f>
        <v>420</v>
      </c>
      <c r="I73" s="2"/>
      <c r="J73" s="2"/>
    </row>
    <row r="74" spans="1:10" ht="12.75">
      <c r="A74" s="91"/>
      <c r="B74" s="11">
        <v>19</v>
      </c>
      <c r="C74" s="12" t="s">
        <v>59</v>
      </c>
      <c r="D74" s="38">
        <f>'[1]hors pro'!D$69</f>
        <v>179</v>
      </c>
      <c r="E74" s="39">
        <f>'[1]hors pro'!E$69</f>
        <v>156114.21000000002</v>
      </c>
      <c r="F74" s="39">
        <f>'[1]hors pro'!F$69</f>
        <v>10595</v>
      </c>
      <c r="G74" s="39">
        <f>'[1]hors pro'!G$69</f>
        <v>779</v>
      </c>
      <c r="H74" s="40">
        <f>'[1]hors pro'!H$69</f>
        <v>142</v>
      </c>
      <c r="I74" s="2"/>
      <c r="J74" s="2"/>
    </row>
    <row r="75" spans="1:10" ht="12.75">
      <c r="A75" s="91"/>
      <c r="B75" s="11">
        <v>23</v>
      </c>
      <c r="C75" s="12" t="s">
        <v>60</v>
      </c>
      <c r="D75" s="38">
        <f>'[1]hors pro'!D$70</f>
        <v>73</v>
      </c>
      <c r="E75" s="39">
        <f>'[1]hors pro'!E$70</f>
        <v>73294.09999999999</v>
      </c>
      <c r="F75" s="39">
        <f>'[1]hors pro'!F$70</f>
        <v>4613</v>
      </c>
      <c r="G75" s="39">
        <f>'[1]hors pro'!G$70</f>
        <v>326</v>
      </c>
      <c r="H75" s="40">
        <f>'[1]hors pro'!H$70</f>
        <v>60</v>
      </c>
      <c r="I75" s="2"/>
      <c r="J75" s="2"/>
    </row>
    <row r="76" spans="1:10" ht="12.75">
      <c r="A76" s="91"/>
      <c r="B76" s="11">
        <v>24</v>
      </c>
      <c r="C76" s="12" t="s">
        <v>5</v>
      </c>
      <c r="D76" s="38">
        <f>'[1]hors pro'!D$8</f>
        <v>395</v>
      </c>
      <c r="E76" s="39">
        <f>'[1]hors pro'!E$8</f>
        <v>236664.85</v>
      </c>
      <c r="F76" s="39">
        <f>'[1]hors pro'!F$8</f>
        <v>19103</v>
      </c>
      <c r="G76" s="39">
        <f>'[1]hors pro'!G$8</f>
        <v>1361</v>
      </c>
      <c r="H76" s="40">
        <f>'[1]hors pro'!H$8</f>
        <v>286</v>
      </c>
      <c r="I76" s="2"/>
      <c r="J76" s="2"/>
    </row>
    <row r="77" spans="1:10" ht="12.75">
      <c r="A77" s="91"/>
      <c r="B77" s="11">
        <v>33</v>
      </c>
      <c r="C77" s="12" t="s">
        <v>6</v>
      </c>
      <c r="D77" s="38">
        <f>'[1]hors pro'!D$9</f>
        <v>966</v>
      </c>
      <c r="E77" s="39">
        <f>'[1]hors pro'!E$9</f>
        <v>1233517.94</v>
      </c>
      <c r="F77" s="39">
        <f>'[1]hors pro'!F$9</f>
        <v>86236</v>
      </c>
      <c r="G77" s="39">
        <f>'[1]hors pro'!G$9</f>
        <v>5461</v>
      </c>
      <c r="H77" s="40">
        <f>'[1]hors pro'!H$9</f>
        <v>1456</v>
      </c>
      <c r="I77" s="2"/>
      <c r="J77" s="2"/>
    </row>
    <row r="78" spans="1:10" ht="12.75">
      <c r="A78" s="91"/>
      <c r="B78" s="11">
        <v>40</v>
      </c>
      <c r="C78" s="12" t="s">
        <v>7</v>
      </c>
      <c r="D78" s="38">
        <f>'[1]hors pro'!D$10</f>
        <v>348</v>
      </c>
      <c r="E78" s="39">
        <f>'[1]hors pro'!E$10</f>
        <v>230293.64999999997</v>
      </c>
      <c r="F78" s="39">
        <f>'[1]hors pro'!F$10</f>
        <v>17072</v>
      </c>
      <c r="G78" s="39">
        <f>'[1]hors pro'!G$10</f>
        <v>1203</v>
      </c>
      <c r="H78" s="40">
        <f>'[1]hors pro'!H$10</f>
        <v>232</v>
      </c>
      <c r="I78" s="2"/>
      <c r="J78" s="2"/>
    </row>
    <row r="79" spans="1:10" ht="12.75">
      <c r="A79" s="91"/>
      <c r="B79" s="11">
        <v>47</v>
      </c>
      <c r="C79" s="12" t="s">
        <v>8</v>
      </c>
      <c r="D79" s="38">
        <f>'[1]hors pro'!D$11</f>
        <v>264</v>
      </c>
      <c r="E79" s="39">
        <f>'[1]hors pro'!E$11</f>
        <v>232076.29999999996</v>
      </c>
      <c r="F79" s="39">
        <f>'[1]hors pro'!F$11</f>
        <v>16869</v>
      </c>
      <c r="G79" s="39">
        <f>'[1]hors pro'!G$11</f>
        <v>1050</v>
      </c>
      <c r="H79" s="40">
        <f>'[1]hors pro'!H$11</f>
        <v>192</v>
      </c>
      <c r="I79" s="2"/>
      <c r="J79" s="2"/>
    </row>
    <row r="80" spans="1:10" ht="12.75">
      <c r="A80" s="91"/>
      <c r="B80" s="11">
        <v>64</v>
      </c>
      <c r="C80" s="12" t="s">
        <v>9</v>
      </c>
      <c r="D80" s="38">
        <f>'[1]hors pro'!D$12</f>
        <v>500</v>
      </c>
      <c r="E80" s="39">
        <f>'[1]hors pro'!E$12</f>
        <v>617233.1900000001</v>
      </c>
      <c r="F80" s="39">
        <f>'[1]hors pro'!F$12</f>
        <v>44411</v>
      </c>
      <c r="G80" s="39">
        <f>'[1]hors pro'!G$12</f>
        <v>2275</v>
      </c>
      <c r="H80" s="40">
        <f>'[1]hors pro'!H$12</f>
        <v>492</v>
      </c>
      <c r="I80" s="2"/>
      <c r="J80" s="2"/>
    </row>
    <row r="81" spans="1:10" ht="12.75">
      <c r="A81" s="91"/>
      <c r="B81" s="11">
        <v>79</v>
      </c>
      <c r="C81" s="12" t="s">
        <v>89</v>
      </c>
      <c r="D81" s="38">
        <f>'[1]hors pro'!D$102</f>
        <v>268</v>
      </c>
      <c r="E81" s="39">
        <f>'[1]hors pro'!E$102</f>
        <v>226089.66999999998</v>
      </c>
      <c r="F81" s="39">
        <f>'[1]hors pro'!F$102</f>
        <v>14310</v>
      </c>
      <c r="G81" s="39">
        <f>'[1]hors pro'!G$102</f>
        <v>913</v>
      </c>
      <c r="H81" s="40">
        <f>'[1]hors pro'!H$102</f>
        <v>225</v>
      </c>
      <c r="I81" s="2"/>
      <c r="J81" s="2"/>
    </row>
    <row r="82" spans="1:10" ht="12.75">
      <c r="A82" s="91"/>
      <c r="B82" s="11">
        <v>86</v>
      </c>
      <c r="C82" s="12" t="s">
        <v>90</v>
      </c>
      <c r="D82" s="38">
        <f>'[1]hors pro'!D$103</f>
        <v>272</v>
      </c>
      <c r="E82" s="39">
        <f>'[1]hors pro'!E$103</f>
        <v>330010.27999999997</v>
      </c>
      <c r="F82" s="39">
        <f>'[1]hors pro'!F$103</f>
        <v>21697</v>
      </c>
      <c r="G82" s="39">
        <f>'[1]hors pro'!G$103</f>
        <v>1188</v>
      </c>
      <c r="H82" s="40">
        <f>'[1]hors pro'!H$103</f>
        <v>395</v>
      </c>
      <c r="I82" s="2"/>
      <c r="J82" s="2"/>
    </row>
    <row r="83" spans="1:10" ht="12.75">
      <c r="A83" s="92"/>
      <c r="B83" s="9">
        <v>87</v>
      </c>
      <c r="C83" s="10" t="s">
        <v>61</v>
      </c>
      <c r="D83" s="32">
        <f>'[1]hors pro'!D$71</f>
        <v>191</v>
      </c>
      <c r="E83" s="33">
        <f>'[1]hors pro'!E$71</f>
        <v>132705.00999999998</v>
      </c>
      <c r="F83" s="33">
        <f>'[1]hors pro'!F$71</f>
        <v>9603</v>
      </c>
      <c r="G83" s="33">
        <f>'[1]hors pro'!G$71</f>
        <v>631</v>
      </c>
      <c r="H83" s="34">
        <f>'[1]hors pro'!H$71</f>
        <v>196</v>
      </c>
      <c r="I83" s="2"/>
      <c r="J83" s="2"/>
    </row>
    <row r="84" spans="1:10" ht="12.75">
      <c r="A84" s="13" t="s">
        <v>129</v>
      </c>
      <c r="B84" s="14"/>
      <c r="C84" s="14"/>
      <c r="D84" s="35">
        <f>SUM(D72:D83)</f>
        <v>4131</v>
      </c>
      <c r="E84" s="36">
        <f>SUM(E72:E83)</f>
        <v>4244364.4799999995</v>
      </c>
      <c r="F84" s="36">
        <f>SUM(F72:F83)</f>
        <v>297898</v>
      </c>
      <c r="G84" s="36">
        <f>SUM(G72:G83)</f>
        <v>18277</v>
      </c>
      <c r="H84" s="37">
        <f>SUM(H72:H83)</f>
        <v>4283</v>
      </c>
      <c r="I84" s="2"/>
      <c r="J84" s="2"/>
    </row>
    <row r="85" spans="1:10" ht="13.5" customHeight="1">
      <c r="A85" s="87" t="s">
        <v>133</v>
      </c>
      <c r="B85" s="7">
        <v>9</v>
      </c>
      <c r="C85" s="8" t="s">
        <v>67</v>
      </c>
      <c r="D85" s="29">
        <f>'[1]hors pro'!D$78</f>
        <v>216</v>
      </c>
      <c r="E85" s="30">
        <f>'[1]hors pro'!E$78</f>
        <v>180295.86000000002</v>
      </c>
      <c r="F85" s="30">
        <f>'[1]hors pro'!F$78</f>
        <v>14158</v>
      </c>
      <c r="G85" s="30">
        <f>'[1]hors pro'!G$78</f>
        <v>901</v>
      </c>
      <c r="H85" s="31">
        <f>'[1]hors pro'!H$78</f>
        <v>209</v>
      </c>
      <c r="I85" s="2"/>
      <c r="J85" s="2"/>
    </row>
    <row r="86" spans="1:10" ht="12.75">
      <c r="A86" s="88"/>
      <c r="B86" s="11">
        <v>11</v>
      </c>
      <c r="C86" s="12" t="s">
        <v>54</v>
      </c>
      <c r="D86" s="38">
        <f>'[1]hors pro'!D$63</f>
        <v>429</v>
      </c>
      <c r="E86" s="39">
        <f>'[1]hors pro'!E$63</f>
        <v>321716.6900000001</v>
      </c>
      <c r="F86" s="39">
        <f>'[1]hors pro'!F$63</f>
        <v>23002</v>
      </c>
      <c r="G86" s="39">
        <f>'[1]hors pro'!G$63</f>
        <v>1572</v>
      </c>
      <c r="H86" s="40">
        <f>'[1]hors pro'!H$63</f>
        <v>319</v>
      </c>
      <c r="I86" s="2"/>
      <c r="J86" s="2"/>
    </row>
    <row r="87" spans="1:10" ht="12.75">
      <c r="A87" s="88"/>
      <c r="B87" s="11">
        <v>12</v>
      </c>
      <c r="C87" s="12" t="s">
        <v>68</v>
      </c>
      <c r="D87" s="38">
        <f>'[1]hors pro'!D$79</f>
        <v>372</v>
      </c>
      <c r="E87" s="39">
        <f>'[1]hors pro'!E$79</f>
        <v>270967.11000000004</v>
      </c>
      <c r="F87" s="39">
        <f>'[1]hors pro'!F$79</f>
        <v>18543</v>
      </c>
      <c r="G87" s="39">
        <f>'[1]hors pro'!G$79</f>
        <v>1349</v>
      </c>
      <c r="H87" s="40">
        <f>'[1]hors pro'!H$79</f>
        <v>226</v>
      </c>
      <c r="I87" s="2"/>
      <c r="J87" s="2"/>
    </row>
    <row r="88" spans="1:10" ht="12.75">
      <c r="A88" s="88"/>
      <c r="B88" s="11">
        <v>30</v>
      </c>
      <c r="C88" s="12" t="s">
        <v>55</v>
      </c>
      <c r="D88" s="38">
        <f>'[1]hors pro'!D$64</f>
        <v>573</v>
      </c>
      <c r="E88" s="39">
        <f>'[1]hors pro'!E$64</f>
        <v>742342.58</v>
      </c>
      <c r="F88" s="39">
        <f>'[1]hors pro'!F$64</f>
        <v>50178</v>
      </c>
      <c r="G88" s="39">
        <f>'[1]hors pro'!G$64</f>
        <v>2842</v>
      </c>
      <c r="H88" s="40">
        <f>'[1]hors pro'!H$64</f>
        <v>713</v>
      </c>
      <c r="I88" s="2"/>
      <c r="J88" s="2"/>
    </row>
    <row r="89" spans="1:10" ht="12.75">
      <c r="A89" s="88"/>
      <c r="B89" s="11">
        <v>31</v>
      </c>
      <c r="C89" s="12" t="s">
        <v>69</v>
      </c>
      <c r="D89" s="38">
        <f>'[1]hors pro'!D$80</f>
        <v>1125</v>
      </c>
      <c r="E89" s="39">
        <f>'[1]hors pro'!E$80</f>
        <v>1289453.5099999998</v>
      </c>
      <c r="F89" s="39">
        <f>'[1]hors pro'!F$80</f>
        <v>94010</v>
      </c>
      <c r="G89" s="39">
        <f>'[1]hors pro'!G$80</f>
        <v>6061</v>
      </c>
      <c r="H89" s="40">
        <f>'[1]hors pro'!H$80</f>
        <v>1854</v>
      </c>
      <c r="I89" s="2"/>
      <c r="J89" s="2"/>
    </row>
    <row r="90" spans="1:10" ht="12.75">
      <c r="A90" s="88"/>
      <c r="B90" s="11">
        <v>32</v>
      </c>
      <c r="C90" s="12" t="s">
        <v>70</v>
      </c>
      <c r="D90" s="38">
        <f>'[1]hors pro'!D$81</f>
        <v>190</v>
      </c>
      <c r="E90" s="39">
        <f>'[1]hors pro'!E$81</f>
        <v>191290.09</v>
      </c>
      <c r="F90" s="39">
        <f>'[1]hors pro'!F$81</f>
        <v>13857</v>
      </c>
      <c r="G90" s="39">
        <f>'[1]hors pro'!G$81</f>
        <v>939</v>
      </c>
      <c r="H90" s="40">
        <f>'[1]hors pro'!H$81</f>
        <v>155</v>
      </c>
      <c r="J90" s="2"/>
    </row>
    <row r="91" spans="1:10" ht="12.75">
      <c r="A91" s="88"/>
      <c r="B91" s="11">
        <v>34</v>
      </c>
      <c r="C91" s="12" t="s">
        <v>56</v>
      </c>
      <c r="D91" s="38">
        <f>'[1]hors pro'!D$65</f>
        <v>1162</v>
      </c>
      <c r="E91" s="39">
        <f>'[1]hors pro'!E$65</f>
        <v>1571063.0200000003</v>
      </c>
      <c r="F91" s="39">
        <f>'[1]hors pro'!F$65</f>
        <v>109933</v>
      </c>
      <c r="G91" s="39">
        <f>'[1]hors pro'!G$65</f>
        <v>6685</v>
      </c>
      <c r="H91" s="40">
        <f>'[1]hors pro'!H$65</f>
        <v>1703</v>
      </c>
      <c r="J91" s="2"/>
    </row>
    <row r="92" spans="1:10" ht="12.75">
      <c r="A92" s="88"/>
      <c r="B92" s="11">
        <v>46</v>
      </c>
      <c r="C92" s="12" t="s">
        <v>71</v>
      </c>
      <c r="D92" s="38">
        <f>'[1]hors pro'!D$82</f>
        <v>296</v>
      </c>
      <c r="E92" s="39">
        <f>'[1]hors pro'!E$82</f>
        <v>198444.35000000006</v>
      </c>
      <c r="F92" s="39">
        <f>'[1]hors pro'!F$82</f>
        <v>14491</v>
      </c>
      <c r="G92" s="39">
        <f>'[1]hors pro'!G$82</f>
        <v>1007</v>
      </c>
      <c r="H92" s="40">
        <f>'[1]hors pro'!H$82</f>
        <v>198</v>
      </c>
      <c r="J92" s="2"/>
    </row>
    <row r="93" spans="1:10" ht="12.75">
      <c r="A93" s="88"/>
      <c r="B93" s="11">
        <v>48</v>
      </c>
      <c r="C93" s="12" t="s">
        <v>57</v>
      </c>
      <c r="D93" s="38">
        <f>'[1]hors pro'!D$66</f>
        <v>84</v>
      </c>
      <c r="E93" s="39">
        <f>'[1]hors pro'!E$66</f>
        <v>72342.1</v>
      </c>
      <c r="F93" s="39">
        <f>'[1]hors pro'!F$66</f>
        <v>4627</v>
      </c>
      <c r="G93" s="39">
        <f>'[1]hors pro'!G$66</f>
        <v>236</v>
      </c>
      <c r="H93" s="40">
        <f>'[1]hors pro'!H$66</f>
        <v>37</v>
      </c>
      <c r="I93" s="2"/>
      <c r="J93" s="2"/>
    </row>
    <row r="94" spans="1:10" ht="12.75">
      <c r="A94" s="88"/>
      <c r="B94" s="11">
        <v>65</v>
      </c>
      <c r="C94" s="12" t="s">
        <v>72</v>
      </c>
      <c r="D94" s="38">
        <f>'[1]hors pro'!D$83</f>
        <v>175</v>
      </c>
      <c r="E94" s="39">
        <f>'[1]hors pro'!E$83</f>
        <v>160378.71</v>
      </c>
      <c r="F94" s="39">
        <f>'[1]hors pro'!F$83</f>
        <v>11693</v>
      </c>
      <c r="G94" s="39">
        <f>'[1]hors pro'!G$83</f>
        <v>730</v>
      </c>
      <c r="H94" s="40">
        <f>'[1]hors pro'!H$83</f>
        <v>141</v>
      </c>
      <c r="I94" s="2"/>
      <c r="J94" s="2"/>
    </row>
    <row r="95" spans="1:10" ht="12.75">
      <c r="A95" s="88"/>
      <c r="B95" s="11">
        <v>66</v>
      </c>
      <c r="C95" s="12" t="s">
        <v>58</v>
      </c>
      <c r="D95" s="38">
        <f>'[1]hors pro'!D$67</f>
        <v>459</v>
      </c>
      <c r="E95" s="39">
        <f>'[1]hors pro'!E$67</f>
        <v>455449.57999999996</v>
      </c>
      <c r="F95" s="39">
        <f>'[1]hors pro'!F$67</f>
        <v>33333</v>
      </c>
      <c r="G95" s="39">
        <f>'[1]hors pro'!G$67</f>
        <v>2052</v>
      </c>
      <c r="H95" s="40">
        <f>'[1]hors pro'!H$67</f>
        <v>501</v>
      </c>
      <c r="I95" s="2"/>
      <c r="J95" s="2"/>
    </row>
    <row r="96" spans="1:10" ht="12.75">
      <c r="A96" s="88"/>
      <c r="B96" s="11">
        <v>81</v>
      </c>
      <c r="C96" s="12" t="s">
        <v>73</v>
      </c>
      <c r="D96" s="38">
        <f>'[1]hors pro'!D$84</f>
        <v>460</v>
      </c>
      <c r="E96" s="39">
        <f>'[1]hors pro'!E$84</f>
        <v>421453</v>
      </c>
      <c r="F96" s="39">
        <f>'[1]hors pro'!F$84</f>
        <v>32293</v>
      </c>
      <c r="G96" s="39">
        <f>'[1]hors pro'!G$84</f>
        <v>2239</v>
      </c>
      <c r="H96" s="40">
        <f>'[1]hors pro'!H$84</f>
        <v>499</v>
      </c>
      <c r="I96" s="2"/>
      <c r="J96" s="2"/>
    </row>
    <row r="97" spans="1:8" ht="12.75">
      <c r="A97" s="89"/>
      <c r="B97" s="9">
        <v>82</v>
      </c>
      <c r="C97" s="10" t="s">
        <v>74</v>
      </c>
      <c r="D97" s="32">
        <f>'[1]hors pro'!D$85</f>
        <v>232</v>
      </c>
      <c r="E97" s="33">
        <f>'[1]hors pro'!E$85</f>
        <v>167117.55</v>
      </c>
      <c r="F97" s="33">
        <f>'[1]hors pro'!F$85</f>
        <v>12808</v>
      </c>
      <c r="G97" s="33">
        <f>'[1]hors pro'!G$85</f>
        <v>898</v>
      </c>
      <c r="H97" s="34">
        <f>'[1]hors pro'!H$85</f>
        <v>170</v>
      </c>
    </row>
    <row r="98" spans="1:10" ht="13.5" customHeight="1">
      <c r="A98" s="58" t="s">
        <v>134</v>
      </c>
      <c r="B98" s="14"/>
      <c r="C98" s="14"/>
      <c r="D98" s="35">
        <f>SUM(D85:D97)</f>
        <v>5773</v>
      </c>
      <c r="E98" s="36">
        <f>SUM(E85:E97)</f>
        <v>6042314.149999999</v>
      </c>
      <c r="F98" s="36">
        <f>SUM(F85:F97)</f>
        <v>432926</v>
      </c>
      <c r="G98" s="36">
        <f>SUM(G85:G97)</f>
        <v>27511</v>
      </c>
      <c r="H98" s="37">
        <f>SUM(H85:H97)</f>
        <v>6725</v>
      </c>
      <c r="I98" s="2"/>
      <c r="J98" s="2"/>
    </row>
    <row r="99" spans="1:10" ht="12.75">
      <c r="A99" s="90" t="s">
        <v>78</v>
      </c>
      <c r="B99" s="7">
        <v>44</v>
      </c>
      <c r="C99" s="8" t="s">
        <v>79</v>
      </c>
      <c r="D99" s="29">
        <f>'[1]hors pro'!D$90</f>
        <v>1446</v>
      </c>
      <c r="E99" s="30">
        <f>'[1]hors pro'!E$90</f>
        <v>1879318.5899999996</v>
      </c>
      <c r="F99" s="30">
        <f>'[1]hors pro'!F$90</f>
        <v>124717</v>
      </c>
      <c r="G99" s="30">
        <f>'[1]hors pro'!G$90</f>
        <v>8403</v>
      </c>
      <c r="H99" s="31">
        <f>'[1]hors pro'!H$90</f>
        <v>1979</v>
      </c>
      <c r="I99" s="2"/>
      <c r="J99" s="2"/>
    </row>
    <row r="100" spans="1:10" ht="12.75">
      <c r="A100" s="91"/>
      <c r="B100" s="11">
        <v>49</v>
      </c>
      <c r="C100" s="12" t="s">
        <v>80</v>
      </c>
      <c r="D100" s="38">
        <f>'[1]hors pro'!D$91</f>
        <v>701</v>
      </c>
      <c r="E100" s="39">
        <f>'[1]hors pro'!E$91</f>
        <v>762581.04</v>
      </c>
      <c r="F100" s="39">
        <f>'[1]hors pro'!F$91</f>
        <v>47824</v>
      </c>
      <c r="G100" s="39">
        <f>'[1]hors pro'!G$91</f>
        <v>3353</v>
      </c>
      <c r="H100" s="40">
        <f>'[1]hors pro'!H$91</f>
        <v>706</v>
      </c>
      <c r="I100" s="2"/>
      <c r="J100" s="2"/>
    </row>
    <row r="101" spans="1:10" ht="12.75">
      <c r="A101" s="91"/>
      <c r="B101" s="11">
        <v>53</v>
      </c>
      <c r="C101" s="12" t="s">
        <v>81</v>
      </c>
      <c r="D101" s="38">
        <f>'[1]hors pro'!D$92</f>
        <v>252</v>
      </c>
      <c r="E101" s="39">
        <f>'[1]hors pro'!E$92</f>
        <v>252750.5</v>
      </c>
      <c r="F101" s="39">
        <f>'[1]hors pro'!F$92</f>
        <v>13457</v>
      </c>
      <c r="G101" s="39">
        <f>'[1]hors pro'!G$92</f>
        <v>865</v>
      </c>
      <c r="H101" s="40">
        <f>'[1]hors pro'!H$92</f>
        <v>154</v>
      </c>
      <c r="I101" s="2"/>
      <c r="J101" s="2"/>
    </row>
    <row r="102" spans="1:10" ht="12.75">
      <c r="A102" s="91"/>
      <c r="B102" s="11">
        <v>72</v>
      </c>
      <c r="C102" s="12" t="s">
        <v>82</v>
      </c>
      <c r="D102" s="38">
        <f>'[1]hors pro'!D$93</f>
        <v>410</v>
      </c>
      <c r="E102" s="39">
        <f>'[1]hors pro'!E$93</f>
        <v>554221.89</v>
      </c>
      <c r="F102" s="39">
        <f>'[1]hors pro'!F$93</f>
        <v>32891</v>
      </c>
      <c r="G102" s="39">
        <f>'[1]hors pro'!G$93</f>
        <v>2074</v>
      </c>
      <c r="H102" s="40">
        <f>'[1]hors pro'!H$93</f>
        <v>452</v>
      </c>
      <c r="I102" s="2"/>
      <c r="J102" s="2"/>
    </row>
    <row r="103" spans="1:10" ht="12.75">
      <c r="A103" s="92"/>
      <c r="B103" s="9">
        <v>85</v>
      </c>
      <c r="C103" s="10" t="s">
        <v>83</v>
      </c>
      <c r="D103" s="32">
        <f>'[1]hors pro'!D$94</f>
        <v>798</v>
      </c>
      <c r="E103" s="33">
        <f>'[1]hors pro'!E$94</f>
        <v>1061055.2799999998</v>
      </c>
      <c r="F103" s="33">
        <f>'[1]hors pro'!F$94</f>
        <v>64462</v>
      </c>
      <c r="G103" s="33">
        <f>'[1]hors pro'!G$94</f>
        <v>4093</v>
      </c>
      <c r="H103" s="34">
        <f>'[1]hors pro'!H$94</f>
        <v>598</v>
      </c>
      <c r="I103" s="2"/>
      <c r="J103" s="2"/>
    </row>
    <row r="104" spans="1:10" ht="12.75">
      <c r="A104" s="13" t="s">
        <v>112</v>
      </c>
      <c r="B104" s="14"/>
      <c r="C104" s="15"/>
      <c r="D104" s="35">
        <f>SUM(D99:D103)</f>
        <v>3607</v>
      </c>
      <c r="E104" s="36">
        <f>SUM(E99:E103)</f>
        <v>4509927.3</v>
      </c>
      <c r="F104" s="36">
        <f>SUM(F99:F103)</f>
        <v>283351</v>
      </c>
      <c r="G104" s="36">
        <f>SUM(G99:G103)</f>
        <v>18788</v>
      </c>
      <c r="H104" s="37">
        <f>SUM(H99:H103)</f>
        <v>3889</v>
      </c>
      <c r="I104" s="2"/>
      <c r="J104" s="2"/>
    </row>
    <row r="105" spans="1:10" ht="12.75" customHeight="1">
      <c r="A105" s="90" t="s">
        <v>91</v>
      </c>
      <c r="B105" s="7">
        <v>4</v>
      </c>
      <c r="C105" s="8" t="s">
        <v>92</v>
      </c>
      <c r="D105" s="29">
        <f>'[1]hors pro'!D$105</f>
        <v>206</v>
      </c>
      <c r="E105" s="30">
        <f>'[1]hors pro'!E$105</f>
        <v>183926.22000000003</v>
      </c>
      <c r="F105" s="30">
        <f>'[1]hors pro'!F$105</f>
        <v>12893</v>
      </c>
      <c r="G105" s="30">
        <f>'[1]hors pro'!G$105</f>
        <v>804</v>
      </c>
      <c r="H105" s="31">
        <f>'[1]hors pro'!H$105</f>
        <v>183</v>
      </c>
      <c r="I105" s="2"/>
      <c r="J105" s="2"/>
    </row>
    <row r="106" spans="1:10" ht="12.75">
      <c r="A106" s="91"/>
      <c r="B106" s="11">
        <v>5</v>
      </c>
      <c r="C106" s="12" t="s">
        <v>93</v>
      </c>
      <c r="D106" s="38">
        <f>'[1]hors pro'!D$106</f>
        <v>162</v>
      </c>
      <c r="E106" s="39">
        <f>'[1]hors pro'!E$106</f>
        <v>181246.01999999996</v>
      </c>
      <c r="F106" s="39">
        <f>'[1]hors pro'!F$106</f>
        <v>12096</v>
      </c>
      <c r="G106" s="39">
        <f>'[1]hors pro'!G$106</f>
        <v>766</v>
      </c>
      <c r="H106" s="40">
        <f>'[1]hors pro'!H$106</f>
        <v>133</v>
      </c>
      <c r="I106" s="2"/>
      <c r="J106" s="2"/>
    </row>
    <row r="107" spans="1:10" ht="12.75">
      <c r="A107" s="91"/>
      <c r="B107" s="11">
        <v>6</v>
      </c>
      <c r="C107" s="12" t="s">
        <v>94</v>
      </c>
      <c r="D107" s="38">
        <f>'[1]hors pro'!D$107</f>
        <v>383</v>
      </c>
      <c r="E107" s="39">
        <f>'[1]hors pro'!E$107</f>
        <v>870856.81</v>
      </c>
      <c r="F107" s="39">
        <f>'[1]hors pro'!F$107</f>
        <v>61386</v>
      </c>
      <c r="G107" s="39">
        <f>'[1]hors pro'!G$107</f>
        <v>3427</v>
      </c>
      <c r="H107" s="40">
        <f>'[1]hors pro'!H$107</f>
        <v>814</v>
      </c>
      <c r="I107" s="2"/>
      <c r="J107" s="2"/>
    </row>
    <row r="108" spans="1:10" ht="12.75">
      <c r="A108" s="91"/>
      <c r="B108" s="11">
        <v>13</v>
      </c>
      <c r="C108" s="12" t="s">
        <v>95</v>
      </c>
      <c r="D108" s="38">
        <f>'[1]hors pro'!D$108</f>
        <v>947</v>
      </c>
      <c r="E108" s="39">
        <f>'[1]hors pro'!E$108</f>
        <v>1374487.8499999996</v>
      </c>
      <c r="F108" s="39">
        <f>'[1]hors pro'!F$108</f>
        <v>96858</v>
      </c>
      <c r="G108" s="39">
        <f>'[1]hors pro'!G$108</f>
        <v>5340</v>
      </c>
      <c r="H108" s="40">
        <f>'[1]hors pro'!H$108</f>
        <v>1644</v>
      </c>
      <c r="I108" s="2"/>
      <c r="J108" s="2"/>
    </row>
    <row r="109" spans="1:10" ht="12.75">
      <c r="A109" s="91"/>
      <c r="B109" s="11">
        <v>83</v>
      </c>
      <c r="C109" s="12" t="s">
        <v>96</v>
      </c>
      <c r="D109" s="38">
        <f>'[1]hors pro'!D$109</f>
        <v>453</v>
      </c>
      <c r="E109" s="39">
        <f>'[1]hors pro'!E$109</f>
        <v>1007286.5099999999</v>
      </c>
      <c r="F109" s="39">
        <f>'[1]hors pro'!F$109</f>
        <v>62602</v>
      </c>
      <c r="G109" s="39">
        <f>'[1]hors pro'!G$109</f>
        <v>3651</v>
      </c>
      <c r="H109" s="40">
        <f>'[1]hors pro'!H$109</f>
        <v>826</v>
      </c>
      <c r="I109" s="2"/>
      <c r="J109" s="2"/>
    </row>
    <row r="110" spans="1:10" ht="12.75">
      <c r="A110" s="91"/>
      <c r="B110" s="23">
        <v>84</v>
      </c>
      <c r="C110" s="28" t="s">
        <v>97</v>
      </c>
      <c r="D110" s="41">
        <f>'[1]hors pro'!D$110</f>
        <v>437</v>
      </c>
      <c r="E110" s="42">
        <f>'[1]hors pro'!E$110</f>
        <v>523042.13</v>
      </c>
      <c r="F110" s="42">
        <f>'[1]hors pro'!F$110</f>
        <v>35599</v>
      </c>
      <c r="G110" s="42">
        <f>'[1]hors pro'!G$110</f>
        <v>2136</v>
      </c>
      <c r="H110" s="43">
        <f>'[1]hors pro'!H$110</f>
        <v>527</v>
      </c>
      <c r="I110" s="2"/>
      <c r="J110" s="2"/>
    </row>
    <row r="111" spans="1:8" ht="12.75">
      <c r="A111" s="92"/>
      <c r="B111" s="9">
        <v>98</v>
      </c>
      <c r="C111" s="10" t="s">
        <v>75</v>
      </c>
      <c r="D111" s="65">
        <f>'[1]hors pro'!D$111</f>
        <v>0</v>
      </c>
      <c r="E111" s="66">
        <f>'[1]hors pro'!E$111</f>
        <v>0</v>
      </c>
      <c r="F111" s="66">
        <f>'[1]hors pro'!F$111</f>
        <v>0</v>
      </c>
      <c r="G111" s="66">
        <f>'[1]hors pro'!G$111</f>
        <v>0</v>
      </c>
      <c r="H111" s="67">
        <f>'[1]hors pro'!H$111</f>
        <v>1</v>
      </c>
    </row>
    <row r="112" spans="1:10" ht="12.75">
      <c r="A112" s="13" t="s">
        <v>117</v>
      </c>
      <c r="B112" s="14"/>
      <c r="C112" s="15"/>
      <c r="D112" s="35">
        <f>SUM(D105:D110)</f>
        <v>2588</v>
      </c>
      <c r="E112" s="36">
        <f>SUM(E105:E110)</f>
        <v>4140845.539999999</v>
      </c>
      <c r="F112" s="36">
        <f>SUM(F105:F110)</f>
        <v>281434</v>
      </c>
      <c r="G112" s="36">
        <f>SUM(G105:G110)</f>
        <v>16124</v>
      </c>
      <c r="H112" s="37">
        <f>SUM(H105:H110)</f>
        <v>4127</v>
      </c>
      <c r="I112" s="2"/>
      <c r="J112" s="2"/>
    </row>
    <row r="113" spans="1:10" ht="13.5" thickBot="1">
      <c r="A113" s="13" t="s">
        <v>118</v>
      </c>
      <c r="B113" s="14"/>
      <c r="C113" s="15"/>
      <c r="D113" s="35">
        <f>SUM(D111:D112)</f>
        <v>2588</v>
      </c>
      <c r="E113" s="36">
        <f>SUM(E111:E112)</f>
        <v>4140845.539999999</v>
      </c>
      <c r="F113" s="36">
        <f>SUM(F111:F112)</f>
        <v>281434</v>
      </c>
      <c r="G113" s="36">
        <f>SUM(G111:G112)</f>
        <v>16124</v>
      </c>
      <c r="H113" s="37">
        <f>SUM(H111:H112)</f>
        <v>4128</v>
      </c>
      <c r="I113" s="2"/>
      <c r="J113" s="2"/>
    </row>
    <row r="114" spans="1:14" ht="14.25" thickBot="1" thickTop="1">
      <c r="A114" s="20" t="s">
        <v>116</v>
      </c>
      <c r="B114" s="21"/>
      <c r="C114" s="22"/>
      <c r="D114" s="44">
        <f>SUM(D113,D104,D98,D84,D71,D65,D56,D50,D38,D31,D26,D17,D39)</f>
        <v>34096</v>
      </c>
      <c r="E114" s="45">
        <f>SUM(E113,E104,E98,E84,E71,E65,E56,E50,E38,E31,E26,E17,E39)</f>
        <v>46680259.19999999</v>
      </c>
      <c r="F114" s="45">
        <f>SUM(F113,F104,F98,F84,F71,F65,F56,F50,F38,F31,F26,F17,F39)</f>
        <v>3065923</v>
      </c>
      <c r="G114" s="45">
        <f>SUM(G113,G104,G98,G84,G71,G65,G56,G50,G38,G31,G26,G17,G39)</f>
        <v>175547</v>
      </c>
      <c r="H114" s="46">
        <f>SUM(H113,H104,H98,H84,H71,H65,H56,H50,H38,H31,H26,H17,H39)</f>
        <v>48293</v>
      </c>
      <c r="I114" s="2"/>
      <c r="J114" s="2"/>
      <c r="K114" s="2"/>
      <c r="L114" s="2"/>
      <c r="M114" s="2"/>
      <c r="N114" s="2"/>
    </row>
    <row r="115" spans="1:14" ht="13.5" thickTop="1">
      <c r="A115" s="84" t="s">
        <v>135</v>
      </c>
      <c r="B115" s="18">
        <v>971</v>
      </c>
      <c r="C115" s="19" t="s">
        <v>42</v>
      </c>
      <c r="D115" s="47">
        <f>'[1]hors pro'!D$124</f>
        <v>34</v>
      </c>
      <c r="E115" s="48">
        <f>'[1]hors pro'!E$124</f>
        <v>182392.23</v>
      </c>
      <c r="F115" s="48">
        <f>'[1]hors pro'!F$124</f>
        <v>13282</v>
      </c>
      <c r="G115" s="48">
        <f>'[1]hors pro'!G$124</f>
        <v>517</v>
      </c>
      <c r="H115" s="49">
        <f>'[1]hors pro'!H$124</f>
        <v>139</v>
      </c>
      <c r="I115" s="2"/>
      <c r="J115" s="2"/>
      <c r="K115" s="2"/>
      <c r="L115" s="2"/>
      <c r="M115" s="2"/>
      <c r="N115" s="2"/>
    </row>
    <row r="116" spans="1:14" ht="12.75">
      <c r="A116" s="85"/>
      <c r="B116" s="16">
        <v>972</v>
      </c>
      <c r="C116" s="17" t="s">
        <v>66</v>
      </c>
      <c r="D116" s="50">
        <f>'[1]hors pro'!D$125</f>
        <v>27</v>
      </c>
      <c r="E116" s="51">
        <f>'[1]hors pro'!E$125</f>
        <v>123169.21</v>
      </c>
      <c r="F116" s="51">
        <f>'[1]hors pro'!F$125</f>
        <v>7959</v>
      </c>
      <c r="G116" s="51">
        <f>'[1]hors pro'!G$125</f>
        <v>363</v>
      </c>
      <c r="H116" s="52">
        <f>'[1]hors pro'!H$125</f>
        <v>135</v>
      </c>
      <c r="I116" s="2"/>
      <c r="J116" s="2"/>
      <c r="K116" s="2"/>
      <c r="L116" s="2"/>
      <c r="M116" s="2"/>
      <c r="N116" s="2"/>
    </row>
    <row r="117" spans="1:14" ht="12.75">
      <c r="A117" s="85"/>
      <c r="B117" s="16">
        <v>973</v>
      </c>
      <c r="C117" s="17" t="s">
        <v>43</v>
      </c>
      <c r="D117" s="64">
        <f>'[1]hors pro'!D$126</f>
        <v>6</v>
      </c>
      <c r="E117" s="63">
        <f>'[1]hors pro'!E$126</f>
        <v>3457.4300000000003</v>
      </c>
      <c r="F117" s="63">
        <f>'[1]hors pro'!F$126</f>
        <v>345</v>
      </c>
      <c r="G117" s="63">
        <f>'[1]hors pro'!G$126</f>
        <v>18</v>
      </c>
      <c r="H117" s="62">
        <f>'[1]hors pro'!H$126</f>
        <v>5</v>
      </c>
      <c r="I117" s="2"/>
      <c r="J117" s="2"/>
      <c r="K117" s="2"/>
      <c r="L117" s="2"/>
      <c r="M117" s="2"/>
      <c r="N117" s="2"/>
    </row>
    <row r="118" spans="1:14" ht="12.75">
      <c r="A118" s="85"/>
      <c r="B118" s="23" t="s">
        <v>114</v>
      </c>
      <c r="C118" s="24" t="s">
        <v>115</v>
      </c>
      <c r="D118" s="53">
        <f>'[1]hors pro'!D$127</f>
        <v>32</v>
      </c>
      <c r="E118" s="42">
        <f>'[1]hors pro'!E$127</f>
        <v>56367.89000000001</v>
      </c>
      <c r="F118" s="42">
        <f>'[1]hors pro'!F$127</f>
        <v>4005</v>
      </c>
      <c r="G118" s="42">
        <f>'[1]hors pro'!G$127</f>
        <v>158</v>
      </c>
      <c r="H118" s="43">
        <f>'[1]hors pro'!H$127</f>
        <v>62</v>
      </c>
      <c r="I118" s="2"/>
      <c r="J118" s="2"/>
      <c r="K118" s="2"/>
      <c r="L118" s="2"/>
      <c r="M118" s="2"/>
      <c r="N118" s="2"/>
    </row>
    <row r="119" spans="1:14" ht="13.5" thickBot="1">
      <c r="A119" s="86"/>
      <c r="B119" s="68">
        <v>975</v>
      </c>
      <c r="C119" s="69" t="s">
        <v>137</v>
      </c>
      <c r="D119" s="53">
        <f>'[1]hors pro'!D$128</f>
        <v>0</v>
      </c>
      <c r="E119" s="42">
        <f>'[1]hors pro'!E$128</f>
        <v>0</v>
      </c>
      <c r="F119" s="42">
        <f>'[1]hors pro'!F$128</f>
        <v>0</v>
      </c>
      <c r="G119" s="42">
        <f>'[1]hors pro'!G$128</f>
        <v>0</v>
      </c>
      <c r="H119" s="43">
        <f>'[1]hors pro'!H$128</f>
        <v>0</v>
      </c>
      <c r="I119" s="2"/>
      <c r="J119" s="2"/>
      <c r="K119" s="2"/>
      <c r="L119" s="2"/>
      <c r="M119" s="2"/>
      <c r="N119" s="2"/>
    </row>
    <row r="120" spans="1:14" ht="14.25" thickBot="1" thickTop="1">
      <c r="A120" s="20" t="s">
        <v>136</v>
      </c>
      <c r="B120" s="21"/>
      <c r="C120" s="22"/>
      <c r="D120" s="44">
        <f>SUM(D115:D119)</f>
        <v>99</v>
      </c>
      <c r="E120" s="44">
        <f>SUM(E115:E119)</f>
        <v>365386.76</v>
      </c>
      <c r="F120" s="44">
        <f>SUM(F115:F119)</f>
        <v>25591</v>
      </c>
      <c r="G120" s="44">
        <f>SUM(G115:G119)</f>
        <v>1056</v>
      </c>
      <c r="H120" s="44">
        <f>SUM(H115:H119)</f>
        <v>341</v>
      </c>
      <c r="I120" s="2"/>
      <c r="J120" s="2"/>
      <c r="K120" s="2"/>
      <c r="L120" s="2"/>
      <c r="M120" s="2"/>
      <c r="N120" s="2"/>
    </row>
    <row r="121" spans="1:14" ht="14.25" thickBot="1" thickTop="1">
      <c r="A121" s="20" t="s">
        <v>37</v>
      </c>
      <c r="B121" s="21">
        <v>99</v>
      </c>
      <c r="C121" s="22" t="s">
        <v>37</v>
      </c>
      <c r="D121" s="61">
        <f>'[1]hors pro'!D$130</f>
        <v>10</v>
      </c>
      <c r="E121" s="61">
        <f>'[1]hors pro'!E$130</f>
        <v>19493.23</v>
      </c>
      <c r="F121" s="61">
        <f>'[1]hors pro'!F$130</f>
        <v>1380</v>
      </c>
      <c r="G121" s="61">
        <f>'[1]hors pro'!G$130</f>
        <v>18</v>
      </c>
      <c r="H121" s="61">
        <f>'[1]hors pro'!H$130</f>
        <v>37</v>
      </c>
      <c r="I121" s="2"/>
      <c r="J121" s="2"/>
      <c r="K121" s="2"/>
      <c r="L121" s="2"/>
      <c r="M121" s="2"/>
      <c r="N121" s="2"/>
    </row>
    <row r="122" spans="1:14" ht="14.25" thickBot="1" thickTop="1">
      <c r="A122" s="20" t="s">
        <v>106</v>
      </c>
      <c r="B122" s="21"/>
      <c r="C122" s="22"/>
      <c r="D122" s="44">
        <f>'[1]hors pro'!D$131</f>
        <v>0</v>
      </c>
      <c r="E122" s="44">
        <f>'[1]hors pro'!E$131</f>
        <v>0</v>
      </c>
      <c r="F122" s="44">
        <f>'[1]hors pro'!F$131</f>
        <v>0</v>
      </c>
      <c r="G122" s="44">
        <f>'[1]hors pro'!G$131</f>
        <v>0</v>
      </c>
      <c r="H122" s="44">
        <f>'[1]hors pro'!H$131</f>
        <v>1</v>
      </c>
      <c r="I122" s="2"/>
      <c r="J122" s="2"/>
      <c r="K122" s="2"/>
      <c r="L122" s="2"/>
      <c r="M122" s="2"/>
      <c r="N122" s="2"/>
    </row>
    <row r="123" spans="1:14" ht="13.5" thickTop="1">
      <c r="A123" s="25" t="s">
        <v>107</v>
      </c>
      <c r="B123" s="26"/>
      <c r="C123" s="27"/>
      <c r="D123" s="54">
        <f>SUM(D122,D121,D120,D114)</f>
        <v>34205</v>
      </c>
      <c r="E123" s="55">
        <f>SUM(E122,E121,E120,E114)</f>
        <v>47065139.18999999</v>
      </c>
      <c r="F123" s="55">
        <f>SUM(F122,F121,F120,F114)</f>
        <v>3092894</v>
      </c>
      <c r="G123" s="55">
        <f>SUM(G122,G121,G120,G114)</f>
        <v>176621</v>
      </c>
      <c r="H123" s="56">
        <f>SUM(H122,H121,H120,H114)</f>
        <v>48672</v>
      </c>
      <c r="I123" s="2"/>
      <c r="J123" s="2"/>
      <c r="K123" s="2"/>
      <c r="L123" s="2"/>
      <c r="M123" s="2"/>
      <c r="N123" s="2"/>
    </row>
  </sheetData>
  <sheetProtection/>
  <mergeCells count="13">
    <mergeCell ref="A40:A49"/>
    <mergeCell ref="A72:A83"/>
    <mergeCell ref="A5:A16"/>
    <mergeCell ref="A18:A25"/>
    <mergeCell ref="A27:A30"/>
    <mergeCell ref="A57:A64"/>
    <mergeCell ref="A32:A37"/>
    <mergeCell ref="A85:A97"/>
    <mergeCell ref="A51:A55"/>
    <mergeCell ref="A66:A70"/>
    <mergeCell ref="A99:A103"/>
    <mergeCell ref="A115:A119"/>
    <mergeCell ref="A105:A111"/>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80"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109">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149</v>
      </c>
    </row>
    <row r="4" spans="2:8" s="3" customFormat="1" ht="42.75">
      <c r="B4" s="60"/>
      <c r="D4" s="4" t="s">
        <v>108</v>
      </c>
      <c r="E4" s="5" t="s">
        <v>0</v>
      </c>
      <c r="F4" s="5" t="s">
        <v>1</v>
      </c>
      <c r="G4" s="5" t="s">
        <v>2</v>
      </c>
      <c r="H4" s="6" t="s">
        <v>109</v>
      </c>
    </row>
    <row r="5" spans="1:10" ht="12.75">
      <c r="A5" s="90" t="s">
        <v>119</v>
      </c>
      <c r="B5" s="7">
        <v>1</v>
      </c>
      <c r="C5" s="8" t="s">
        <v>98</v>
      </c>
      <c r="D5" s="29">
        <f>'[1]pro'!D$114</f>
        <v>105</v>
      </c>
      <c r="E5" s="29">
        <f>'[1]pro'!E$114</f>
        <v>783059.1900000001</v>
      </c>
      <c r="F5" s="29">
        <f>'[1]pro'!F$114</f>
        <v>49811</v>
      </c>
      <c r="G5" s="29">
        <f>'[1]pro'!G$114</f>
        <v>2626</v>
      </c>
      <c r="H5" s="29">
        <f>'[1]pro'!H$114</f>
        <v>651</v>
      </c>
      <c r="I5" s="2"/>
      <c r="J5" s="2"/>
    </row>
    <row r="6" spans="1:10" ht="12.75">
      <c r="A6" s="91"/>
      <c r="B6" s="11">
        <v>3</v>
      </c>
      <c r="C6" s="12" t="s">
        <v>10</v>
      </c>
      <c r="D6" s="38">
        <f>'[1]pro'!D$14</f>
        <v>63</v>
      </c>
      <c r="E6" s="38">
        <f>'[1]pro'!E$14</f>
        <v>679586.6799999999</v>
      </c>
      <c r="F6" s="38">
        <f>'[1]pro'!F$14</f>
        <v>40127</v>
      </c>
      <c r="G6" s="38">
        <f>'[1]pro'!G$14</f>
        <v>1845</v>
      </c>
      <c r="H6" s="38">
        <f>'[1]pro'!H$14</f>
        <v>352</v>
      </c>
      <c r="I6" s="2"/>
      <c r="J6" s="2"/>
    </row>
    <row r="7" spans="1:10" ht="12.75">
      <c r="A7" s="91"/>
      <c r="B7" s="11">
        <v>7</v>
      </c>
      <c r="C7" s="12" t="s">
        <v>99</v>
      </c>
      <c r="D7" s="38">
        <f>'[1]pro'!D$115</f>
        <v>114</v>
      </c>
      <c r="E7" s="38">
        <f>'[1]pro'!E$115</f>
        <v>1169079.76</v>
      </c>
      <c r="F7" s="38">
        <f>'[1]pro'!F$115</f>
        <v>74108</v>
      </c>
      <c r="G7" s="38">
        <f>'[1]pro'!G$115</f>
        <v>3079</v>
      </c>
      <c r="H7" s="38">
        <f>'[1]pro'!H$115</f>
        <v>750</v>
      </c>
      <c r="I7" s="2"/>
      <c r="J7" s="2"/>
    </row>
    <row r="8" spans="1:10" ht="12.75">
      <c r="A8" s="91"/>
      <c r="B8" s="11">
        <v>15</v>
      </c>
      <c r="C8" s="12" t="s">
        <v>11</v>
      </c>
      <c r="D8" s="38">
        <f>'[1]pro'!D$15</f>
        <v>22</v>
      </c>
      <c r="E8" s="38">
        <f>'[1]pro'!E$15</f>
        <v>144877.61999999997</v>
      </c>
      <c r="F8" s="38">
        <f>'[1]pro'!F$15</f>
        <v>9245</v>
      </c>
      <c r="G8" s="38">
        <f>'[1]pro'!G$15</f>
        <v>340</v>
      </c>
      <c r="H8" s="38">
        <f>'[1]pro'!H$15</f>
        <v>124</v>
      </c>
      <c r="I8" s="2"/>
      <c r="J8" s="2"/>
    </row>
    <row r="9" spans="1:10" ht="12.75">
      <c r="A9" s="91"/>
      <c r="B9" s="11">
        <v>26</v>
      </c>
      <c r="C9" s="12" t="s">
        <v>100</v>
      </c>
      <c r="D9" s="38">
        <f>'[1]pro'!D$116</f>
        <v>264</v>
      </c>
      <c r="E9" s="38">
        <f>'[1]pro'!E$116</f>
        <v>3686421.1999999993</v>
      </c>
      <c r="F9" s="38">
        <f>'[1]pro'!F$116</f>
        <v>216395</v>
      </c>
      <c r="G9" s="38">
        <f>'[1]pro'!G$116</f>
        <v>7397</v>
      </c>
      <c r="H9" s="38">
        <f>'[1]pro'!H$116</f>
        <v>1696</v>
      </c>
      <c r="I9" s="2"/>
      <c r="J9" s="2"/>
    </row>
    <row r="10" spans="1:10" ht="12.75">
      <c r="A10" s="91"/>
      <c r="B10" s="11">
        <v>38</v>
      </c>
      <c r="C10" s="12" t="s">
        <v>101</v>
      </c>
      <c r="D10" s="38">
        <f>'[1]pro'!D$117</f>
        <v>411</v>
      </c>
      <c r="E10" s="38">
        <f>'[1]pro'!E$117</f>
        <v>5313575.67</v>
      </c>
      <c r="F10" s="38">
        <f>'[1]pro'!F$117</f>
        <v>316478</v>
      </c>
      <c r="G10" s="38">
        <f>'[1]pro'!G$117</f>
        <v>14634</v>
      </c>
      <c r="H10" s="38">
        <f>'[1]pro'!H$117</f>
        <v>2620</v>
      </c>
      <c r="I10" s="2"/>
      <c r="J10" s="2"/>
    </row>
    <row r="11" spans="1:10" ht="12.75">
      <c r="A11" s="91"/>
      <c r="B11" s="11">
        <v>42</v>
      </c>
      <c r="C11" s="12" t="s">
        <v>102</v>
      </c>
      <c r="D11" s="38">
        <f>'[1]pro'!D$118</f>
        <v>238</v>
      </c>
      <c r="E11" s="38">
        <f>'[1]pro'!E$118</f>
        <v>3292614.8799999994</v>
      </c>
      <c r="F11" s="38">
        <f>'[1]pro'!F$118</f>
        <v>213297</v>
      </c>
      <c r="G11" s="38">
        <f>'[1]pro'!G$118</f>
        <v>9311</v>
      </c>
      <c r="H11" s="38">
        <f>'[1]pro'!H$118</f>
        <v>1377</v>
      </c>
      <c r="I11" s="2"/>
      <c r="J11" s="2"/>
    </row>
    <row r="12" spans="1:10" ht="12.75">
      <c r="A12" s="91"/>
      <c r="B12" s="11">
        <v>43</v>
      </c>
      <c r="C12" s="12" t="s">
        <v>12</v>
      </c>
      <c r="D12" s="38">
        <f>'[1]pro'!D$16</f>
        <v>54</v>
      </c>
      <c r="E12" s="38">
        <f>'[1]pro'!E$16</f>
        <v>307715.83</v>
      </c>
      <c r="F12" s="38">
        <f>'[1]pro'!F$16</f>
        <v>18895</v>
      </c>
      <c r="G12" s="38">
        <f>'[1]pro'!G$16</f>
        <v>1068</v>
      </c>
      <c r="H12" s="38">
        <f>'[1]pro'!H$16</f>
        <v>333</v>
      </c>
      <c r="I12" s="2"/>
      <c r="J12" s="2"/>
    </row>
    <row r="13" spans="1:10" ht="12.75">
      <c r="A13" s="91"/>
      <c r="B13" s="11">
        <v>63</v>
      </c>
      <c r="C13" s="12" t="s">
        <v>13</v>
      </c>
      <c r="D13" s="38">
        <f>'[1]pro'!D$17</f>
        <v>214</v>
      </c>
      <c r="E13" s="38">
        <f>'[1]pro'!E$17</f>
        <v>2464694.5500000003</v>
      </c>
      <c r="F13" s="38">
        <f>'[1]pro'!F$17</f>
        <v>138796</v>
      </c>
      <c r="G13" s="38">
        <f>'[1]pro'!G$17</f>
        <v>7870</v>
      </c>
      <c r="H13" s="38">
        <f>'[1]pro'!H$17</f>
        <v>1154</v>
      </c>
      <c r="I13" s="2"/>
      <c r="J13" s="2"/>
    </row>
    <row r="14" spans="1:10" ht="12.75">
      <c r="A14" s="91"/>
      <c r="B14" s="11">
        <v>69</v>
      </c>
      <c r="C14" s="12" t="s">
        <v>103</v>
      </c>
      <c r="D14" s="38">
        <f>'[1]pro'!D$119</f>
        <v>1141</v>
      </c>
      <c r="E14" s="38">
        <f>'[1]pro'!E$119</f>
        <v>18068456.24</v>
      </c>
      <c r="F14" s="38">
        <f>'[1]pro'!F$119</f>
        <v>968788</v>
      </c>
      <c r="G14" s="38">
        <f>'[1]pro'!G$119</f>
        <v>42270</v>
      </c>
      <c r="H14" s="38">
        <f>'[1]pro'!H$119</f>
        <v>7381</v>
      </c>
      <c r="I14" s="2"/>
      <c r="J14" s="2"/>
    </row>
    <row r="15" spans="1:10" ht="12.75">
      <c r="A15" s="91"/>
      <c r="B15" s="11">
        <v>73</v>
      </c>
      <c r="C15" s="12" t="s">
        <v>104</v>
      </c>
      <c r="D15" s="38">
        <f>'[1]pro'!D$120</f>
        <v>121</v>
      </c>
      <c r="E15" s="38">
        <f>'[1]pro'!E$120</f>
        <v>1048606.85</v>
      </c>
      <c r="F15" s="38">
        <f>'[1]pro'!F$120</f>
        <v>68971</v>
      </c>
      <c r="G15" s="38">
        <f>'[1]pro'!G$120</f>
        <v>3285</v>
      </c>
      <c r="H15" s="38">
        <f>'[1]pro'!H$120</f>
        <v>761</v>
      </c>
      <c r="I15" s="2"/>
      <c r="J15" s="2"/>
    </row>
    <row r="16" spans="1:10" ht="12.75">
      <c r="A16" s="92"/>
      <c r="B16" s="9">
        <v>74</v>
      </c>
      <c r="C16" s="10" t="s">
        <v>105</v>
      </c>
      <c r="D16" s="32">
        <f>'[1]pro'!D$121</f>
        <v>142</v>
      </c>
      <c r="E16" s="32">
        <f>'[1]pro'!E$121</f>
        <v>2167370.33</v>
      </c>
      <c r="F16" s="32">
        <f>'[1]pro'!F$121</f>
        <v>117771</v>
      </c>
      <c r="G16" s="32">
        <f>'[1]pro'!G$121</f>
        <v>4836</v>
      </c>
      <c r="H16" s="32">
        <f>'[1]pro'!H$121</f>
        <v>1171</v>
      </c>
      <c r="I16" s="2"/>
      <c r="J16" s="2"/>
    </row>
    <row r="17" spans="1:10" ht="12.75">
      <c r="A17" s="13" t="s">
        <v>120</v>
      </c>
      <c r="B17" s="14"/>
      <c r="C17" s="14"/>
      <c r="D17" s="35">
        <f>SUM(D5:D16)</f>
        <v>2889</v>
      </c>
      <c r="E17" s="35">
        <f>SUM(E5:E16)</f>
        <v>39126058.8</v>
      </c>
      <c r="F17" s="35">
        <f>SUM(F5:F16)</f>
        <v>2232682</v>
      </c>
      <c r="G17" s="35">
        <f>SUM(G5:G16)</f>
        <v>98561</v>
      </c>
      <c r="H17" s="35">
        <f>SUM(H5:H16)</f>
        <v>18370</v>
      </c>
      <c r="I17" s="2"/>
      <c r="J17" s="2"/>
    </row>
    <row r="18" spans="1:8" ht="12.75">
      <c r="A18" s="93" t="s">
        <v>121</v>
      </c>
      <c r="B18" s="7">
        <v>21</v>
      </c>
      <c r="C18" s="8" t="s">
        <v>17</v>
      </c>
      <c r="D18" s="29">
        <f>'[1]pro'!D$23</f>
        <v>184</v>
      </c>
      <c r="E18" s="29">
        <f>'[1]pro'!E$23</f>
        <v>2431505.88</v>
      </c>
      <c r="F18" s="29">
        <f>'[1]pro'!F$23</f>
        <v>132010</v>
      </c>
      <c r="G18" s="29">
        <f>'[1]pro'!G$23</f>
        <v>5448</v>
      </c>
      <c r="H18" s="29">
        <f>'[1]pro'!H$23</f>
        <v>1260</v>
      </c>
    </row>
    <row r="19" spans="1:8" ht="12.75">
      <c r="A19" s="94"/>
      <c r="B19" s="11">
        <v>25</v>
      </c>
      <c r="C19" s="12" t="s">
        <v>38</v>
      </c>
      <c r="D19" s="38">
        <f>'[1]pro'!D$46</f>
        <v>183</v>
      </c>
      <c r="E19" s="38">
        <f>'[1]pro'!E$46</f>
        <v>1732928.5399999998</v>
      </c>
      <c r="F19" s="38">
        <f>'[1]pro'!F$46</f>
        <v>95518</v>
      </c>
      <c r="G19" s="38">
        <f>'[1]pro'!G$46</f>
        <v>4508</v>
      </c>
      <c r="H19" s="38">
        <f>'[1]pro'!H$46</f>
        <v>805</v>
      </c>
    </row>
    <row r="20" spans="1:8" ht="12.75">
      <c r="A20" s="91"/>
      <c r="B20" s="11">
        <v>39</v>
      </c>
      <c r="C20" s="12" t="s">
        <v>39</v>
      </c>
      <c r="D20" s="38">
        <f>'[1]pro'!D$47</f>
        <v>55</v>
      </c>
      <c r="E20" s="38">
        <f>'[1]pro'!E$47</f>
        <v>433449.17</v>
      </c>
      <c r="F20" s="38">
        <f>'[1]pro'!F$47</f>
        <v>25100</v>
      </c>
      <c r="G20" s="38">
        <f>'[1]pro'!G$47</f>
        <v>1077</v>
      </c>
      <c r="H20" s="38">
        <f>'[1]pro'!H$47</f>
        <v>344</v>
      </c>
    </row>
    <row r="21" spans="1:8" ht="12.75">
      <c r="A21" s="91"/>
      <c r="B21" s="11">
        <v>58</v>
      </c>
      <c r="C21" s="12" t="s">
        <v>18</v>
      </c>
      <c r="D21" s="38">
        <f>'[1]pro'!D$24</f>
        <v>65</v>
      </c>
      <c r="E21" s="38">
        <f>'[1]pro'!E$24</f>
        <v>454490.62</v>
      </c>
      <c r="F21" s="38">
        <f>'[1]pro'!F$24</f>
        <v>28206</v>
      </c>
      <c r="G21" s="38">
        <f>'[1]pro'!G$24</f>
        <v>1302</v>
      </c>
      <c r="H21" s="38">
        <f>'[1]pro'!H$24</f>
        <v>301</v>
      </c>
    </row>
    <row r="22" spans="1:8" ht="12.75">
      <c r="A22" s="91"/>
      <c r="B22" s="11">
        <v>70</v>
      </c>
      <c r="C22" s="12" t="s">
        <v>40</v>
      </c>
      <c r="D22" s="38">
        <f>'[1]pro'!D$48</f>
        <v>23</v>
      </c>
      <c r="E22" s="38">
        <f>'[1]pro'!E$48</f>
        <v>122664.82</v>
      </c>
      <c r="F22" s="38">
        <f>'[1]pro'!F$48</f>
        <v>8649</v>
      </c>
      <c r="G22" s="38">
        <f>'[1]pro'!G$48</f>
        <v>417</v>
      </c>
      <c r="H22" s="38">
        <f>'[1]pro'!H$48</f>
        <v>157</v>
      </c>
    </row>
    <row r="23" spans="1:8" ht="12.75">
      <c r="A23" s="91"/>
      <c r="B23" s="11">
        <v>71</v>
      </c>
      <c r="C23" s="12" t="s">
        <v>19</v>
      </c>
      <c r="D23" s="38">
        <f>'[1]pro'!D$25</f>
        <v>157</v>
      </c>
      <c r="E23" s="38">
        <f>'[1]pro'!E$25</f>
        <v>1768677.39</v>
      </c>
      <c r="F23" s="38">
        <f>'[1]pro'!F$25</f>
        <v>105343</v>
      </c>
      <c r="G23" s="38">
        <f>'[1]pro'!G$25</f>
        <v>4725</v>
      </c>
      <c r="H23" s="38">
        <f>'[1]pro'!H$25</f>
        <v>733</v>
      </c>
    </row>
    <row r="24" spans="1:8" ht="12.75">
      <c r="A24" s="91"/>
      <c r="B24" s="11">
        <v>89</v>
      </c>
      <c r="C24" s="12" t="s">
        <v>20</v>
      </c>
      <c r="D24" s="38">
        <f>'[1]pro'!D$26</f>
        <v>114</v>
      </c>
      <c r="E24" s="38">
        <f>'[1]pro'!E$26</f>
        <v>1056520.15</v>
      </c>
      <c r="F24" s="38">
        <f>'[1]pro'!F$26</f>
        <v>66953</v>
      </c>
      <c r="G24" s="38">
        <f>'[1]pro'!G$26</f>
        <v>2548</v>
      </c>
      <c r="H24" s="38">
        <f>'[1]pro'!H$26</f>
        <v>544</v>
      </c>
    </row>
    <row r="25" spans="1:8" ht="12.75">
      <c r="A25" s="92"/>
      <c r="B25" s="9">
        <v>90</v>
      </c>
      <c r="C25" s="10" t="s">
        <v>41</v>
      </c>
      <c r="D25" s="32">
        <f>'[1]pro'!D$49</f>
        <v>27</v>
      </c>
      <c r="E25" s="32">
        <f>'[1]pro'!E$49</f>
        <v>448327.94</v>
      </c>
      <c r="F25" s="32">
        <f>'[1]pro'!F$49</f>
        <v>26916</v>
      </c>
      <c r="G25" s="32">
        <f>'[1]pro'!G$49</f>
        <v>900</v>
      </c>
      <c r="H25" s="32">
        <f>'[1]pro'!H$49</f>
        <v>128</v>
      </c>
    </row>
    <row r="26" spans="1:10" ht="12.75">
      <c r="A26" s="58" t="s">
        <v>122</v>
      </c>
      <c r="B26" s="14"/>
      <c r="C26" s="14"/>
      <c r="D26" s="35">
        <f>SUM(D18:D25)</f>
        <v>808</v>
      </c>
      <c r="E26" s="35">
        <f>SUM(E18:E25)</f>
        <v>8448564.51</v>
      </c>
      <c r="F26" s="35">
        <f>SUM(F18:F25)</f>
        <v>488695</v>
      </c>
      <c r="G26" s="35">
        <f>SUM(G18:G25)</f>
        <v>20925</v>
      </c>
      <c r="H26" s="35">
        <f>SUM(H18:H25)</f>
        <v>4272</v>
      </c>
      <c r="I26" s="2"/>
      <c r="J26" s="2"/>
    </row>
    <row r="27" spans="1:8" ht="12.75">
      <c r="A27" s="90" t="s">
        <v>21</v>
      </c>
      <c r="B27" s="7">
        <v>22</v>
      </c>
      <c r="C27" s="8" t="s">
        <v>22</v>
      </c>
      <c r="D27" s="29">
        <f>'[1]pro'!D$28</f>
        <v>157</v>
      </c>
      <c r="E27" s="29">
        <f>'[1]pro'!E$28</f>
        <v>1704402.8499999999</v>
      </c>
      <c r="F27" s="29">
        <f>'[1]pro'!F$28</f>
        <v>102147</v>
      </c>
      <c r="G27" s="29">
        <f>'[1]pro'!G$28</f>
        <v>4287</v>
      </c>
      <c r="H27" s="29">
        <f>'[1]pro'!H$28</f>
        <v>970</v>
      </c>
    </row>
    <row r="28" spans="1:8" ht="12.75">
      <c r="A28" s="91"/>
      <c r="B28" s="11">
        <v>29</v>
      </c>
      <c r="C28" s="12" t="s">
        <v>23</v>
      </c>
      <c r="D28" s="38">
        <f>'[1]pro'!D$29</f>
        <v>267</v>
      </c>
      <c r="E28" s="38">
        <f>'[1]pro'!E$29</f>
        <v>3486290.15</v>
      </c>
      <c r="F28" s="38">
        <f>'[1]pro'!F$29</f>
        <v>188574</v>
      </c>
      <c r="G28" s="38">
        <f>'[1]pro'!G$29</f>
        <v>9199</v>
      </c>
      <c r="H28" s="38">
        <f>'[1]pro'!H$29</f>
        <v>1543</v>
      </c>
    </row>
    <row r="29" spans="1:8" ht="12.75">
      <c r="A29" s="91"/>
      <c r="B29" s="11">
        <v>35</v>
      </c>
      <c r="C29" s="12" t="s">
        <v>24</v>
      </c>
      <c r="D29" s="38">
        <f>'[1]pro'!D$30</f>
        <v>483</v>
      </c>
      <c r="E29" s="38">
        <f>'[1]pro'!E$30</f>
        <v>7060550.770000001</v>
      </c>
      <c r="F29" s="38">
        <f>'[1]pro'!F$30</f>
        <v>400862</v>
      </c>
      <c r="G29" s="38">
        <f>'[1]pro'!G$30</f>
        <v>17134</v>
      </c>
      <c r="H29" s="38">
        <f>'[1]pro'!H$30</f>
        <v>3477</v>
      </c>
    </row>
    <row r="30" spans="1:8" ht="12.75">
      <c r="A30" s="92"/>
      <c r="B30" s="9">
        <v>56</v>
      </c>
      <c r="C30" s="10" t="s">
        <v>25</v>
      </c>
      <c r="D30" s="32">
        <f>'[1]pro'!D$31</f>
        <v>188</v>
      </c>
      <c r="E30" s="32">
        <f>'[1]pro'!E$31</f>
        <v>1901496.2799999998</v>
      </c>
      <c r="F30" s="32">
        <f>'[1]pro'!F$31</f>
        <v>110740</v>
      </c>
      <c r="G30" s="32">
        <f>'[1]pro'!G$31</f>
        <v>5039</v>
      </c>
      <c r="H30" s="32">
        <f>'[1]pro'!H$31</f>
        <v>1642</v>
      </c>
    </row>
    <row r="31" spans="1:10" ht="12.75">
      <c r="A31" s="13" t="s">
        <v>110</v>
      </c>
      <c r="B31" s="14"/>
      <c r="C31" s="15"/>
      <c r="D31" s="35">
        <f>SUM(D27:D30)</f>
        <v>1095</v>
      </c>
      <c r="E31" s="35">
        <f>SUM(E27:E30)</f>
        <v>14152740.05</v>
      </c>
      <c r="F31" s="35">
        <f>SUM(F27:F30)</f>
        <v>802323</v>
      </c>
      <c r="G31" s="35">
        <f>SUM(G27:G30)</f>
        <v>35659</v>
      </c>
      <c r="H31" s="35">
        <f>SUM(H27:H30)</f>
        <v>7632</v>
      </c>
      <c r="I31" s="2"/>
      <c r="J31" s="2"/>
    </row>
    <row r="32" spans="1:10" ht="12.75">
      <c r="A32" s="93" t="s">
        <v>123</v>
      </c>
      <c r="B32" s="7">
        <v>18</v>
      </c>
      <c r="C32" s="8" t="s">
        <v>26</v>
      </c>
      <c r="D32" s="29">
        <f>'[1]pro'!D$33</f>
        <v>72</v>
      </c>
      <c r="E32" s="29">
        <f>'[1]pro'!E$33</f>
        <v>832505.18</v>
      </c>
      <c r="F32" s="29">
        <f>'[1]pro'!F$33</f>
        <v>47130</v>
      </c>
      <c r="G32" s="29">
        <f>'[1]pro'!G$33</f>
        <v>2019</v>
      </c>
      <c r="H32" s="29">
        <f>'[1]pro'!H$33</f>
        <v>287</v>
      </c>
      <c r="I32" s="2"/>
      <c r="J32" s="2"/>
    </row>
    <row r="33" spans="1:10" ht="12.75">
      <c r="A33" s="91"/>
      <c r="B33" s="11">
        <v>28</v>
      </c>
      <c r="C33" s="12" t="s">
        <v>27</v>
      </c>
      <c r="D33" s="38">
        <f>'[1]pro'!D$34</f>
        <v>101</v>
      </c>
      <c r="E33" s="38">
        <f>'[1]pro'!E$34</f>
        <v>902975.4099999999</v>
      </c>
      <c r="F33" s="38">
        <f>'[1]pro'!F$34</f>
        <v>47080</v>
      </c>
      <c r="G33" s="38">
        <f>'[1]pro'!G$34</f>
        <v>2471</v>
      </c>
      <c r="H33" s="38">
        <f>'[1]pro'!H$34</f>
        <v>657</v>
      </c>
      <c r="I33" s="2"/>
      <c r="J33" s="2"/>
    </row>
    <row r="34" spans="1:10" ht="12.75">
      <c r="A34" s="91"/>
      <c r="B34" s="11">
        <v>36</v>
      </c>
      <c r="C34" s="12" t="s">
        <v>28</v>
      </c>
      <c r="D34" s="38">
        <f>'[1]pro'!D$35</f>
        <v>55</v>
      </c>
      <c r="E34" s="38">
        <f>'[1]pro'!E$35</f>
        <v>674081.28</v>
      </c>
      <c r="F34" s="38">
        <f>'[1]pro'!F$35</f>
        <v>40253</v>
      </c>
      <c r="G34" s="38">
        <f>'[1]pro'!G$35</f>
        <v>1517</v>
      </c>
      <c r="H34" s="38">
        <f>'[1]pro'!H$35</f>
        <v>277</v>
      </c>
      <c r="I34" s="2"/>
      <c r="J34" s="2"/>
    </row>
    <row r="35" spans="1:8" ht="12.75">
      <c r="A35" s="91"/>
      <c r="B35" s="11">
        <v>37</v>
      </c>
      <c r="C35" s="12" t="s">
        <v>29</v>
      </c>
      <c r="D35" s="38">
        <f>'[1]pro'!D$36</f>
        <v>285</v>
      </c>
      <c r="E35" s="38">
        <f>'[1]pro'!E$36</f>
        <v>3414950.78</v>
      </c>
      <c r="F35" s="38">
        <f>'[1]pro'!F$36</f>
        <v>183544</v>
      </c>
      <c r="G35" s="38">
        <f>'[1]pro'!G$36</f>
        <v>9260</v>
      </c>
      <c r="H35" s="38">
        <f>'[1]pro'!H$36</f>
        <v>2089</v>
      </c>
    </row>
    <row r="36" spans="1:10" ht="12.75">
      <c r="A36" s="91"/>
      <c r="B36" s="11">
        <v>41</v>
      </c>
      <c r="C36" s="12" t="s">
        <v>30</v>
      </c>
      <c r="D36" s="38">
        <f>'[1]pro'!D$37</f>
        <v>63</v>
      </c>
      <c r="E36" s="38">
        <f>'[1]pro'!E$37</f>
        <v>515288.09</v>
      </c>
      <c r="F36" s="38">
        <f>'[1]pro'!F$37</f>
        <v>30467</v>
      </c>
      <c r="G36" s="38">
        <f>'[1]pro'!G$37</f>
        <v>1276</v>
      </c>
      <c r="H36" s="38">
        <f>'[1]pro'!H$37</f>
        <v>646</v>
      </c>
      <c r="I36" s="2"/>
      <c r="J36" s="2"/>
    </row>
    <row r="37" spans="1:10" ht="12.75">
      <c r="A37" s="92"/>
      <c r="B37" s="9">
        <v>45</v>
      </c>
      <c r="C37" s="10" t="s">
        <v>31</v>
      </c>
      <c r="D37" s="32">
        <f>'[1]pro'!D$38</f>
        <v>204</v>
      </c>
      <c r="E37" s="32">
        <f>'[1]pro'!E$38</f>
        <v>2714398.0999999996</v>
      </c>
      <c r="F37" s="32">
        <f>'[1]pro'!F$38</f>
        <v>152501</v>
      </c>
      <c r="G37" s="32">
        <f>'[1]pro'!G$38</f>
        <v>7065</v>
      </c>
      <c r="H37" s="32">
        <f>'[1]pro'!H$38</f>
        <v>1145</v>
      </c>
      <c r="I37" s="2"/>
      <c r="J37" s="2"/>
    </row>
    <row r="38" spans="1:10" ht="12.75">
      <c r="A38" s="58" t="s">
        <v>124</v>
      </c>
      <c r="B38" s="14"/>
      <c r="C38" s="15"/>
      <c r="D38" s="35">
        <f>SUM(D32:D37)</f>
        <v>780</v>
      </c>
      <c r="E38" s="35">
        <f>SUM(E32:E37)</f>
        <v>9054198.84</v>
      </c>
      <c r="F38" s="35">
        <f>SUM(F32:F37)</f>
        <v>500975</v>
      </c>
      <c r="G38" s="35">
        <f>SUM(G32:G37)</f>
        <v>23608</v>
      </c>
      <c r="H38" s="35">
        <f>SUM(H32:H37)</f>
        <v>5101</v>
      </c>
      <c r="I38" s="2"/>
      <c r="J38" s="2"/>
    </row>
    <row r="39" spans="1:10" ht="12.75">
      <c r="A39" s="13" t="s">
        <v>36</v>
      </c>
      <c r="B39" s="14">
        <v>20</v>
      </c>
      <c r="C39" s="15" t="s">
        <v>36</v>
      </c>
      <c r="D39" s="35">
        <f>'[1]pro'!D$45</f>
        <v>134</v>
      </c>
      <c r="E39" s="35">
        <f>'[1]pro'!E$45</f>
        <v>1832155.3299999996</v>
      </c>
      <c r="F39" s="35">
        <f>'[1]pro'!F$45</f>
        <v>79726</v>
      </c>
      <c r="G39" s="35">
        <f>'[1]pro'!G$45</f>
        <v>2926</v>
      </c>
      <c r="H39" s="35">
        <f>'[1]pro'!H$45</f>
        <v>1093</v>
      </c>
      <c r="I39" s="2"/>
      <c r="J39" s="2"/>
    </row>
    <row r="40" spans="1:10" ht="12.75" customHeight="1">
      <c r="A40" s="90" t="s">
        <v>127</v>
      </c>
      <c r="B40" s="7">
        <v>8</v>
      </c>
      <c r="C40" s="8" t="s">
        <v>32</v>
      </c>
      <c r="D40" s="29">
        <f>'[1]pro'!D$40</f>
        <v>26</v>
      </c>
      <c r="E40" s="29">
        <f>'[1]pro'!E$40</f>
        <v>287070.63</v>
      </c>
      <c r="F40" s="29">
        <f>'[1]pro'!F$40</f>
        <v>16768</v>
      </c>
      <c r="G40" s="29">
        <f>'[1]pro'!G$40</f>
        <v>877</v>
      </c>
      <c r="H40" s="29">
        <f>'[1]pro'!H$40</f>
        <v>190</v>
      </c>
      <c r="I40" s="2"/>
      <c r="J40" s="2"/>
    </row>
    <row r="41" spans="1:10" ht="12.75">
      <c r="A41" s="91"/>
      <c r="B41" s="11">
        <v>10</v>
      </c>
      <c r="C41" s="12" t="s">
        <v>33</v>
      </c>
      <c r="D41" s="38">
        <f>'[1]pro'!D$41</f>
        <v>49</v>
      </c>
      <c r="E41" s="38">
        <f>'[1]pro'!E$41</f>
        <v>311187.03</v>
      </c>
      <c r="F41" s="38">
        <f>'[1]pro'!F$41</f>
        <v>16311</v>
      </c>
      <c r="G41" s="38">
        <f>'[1]pro'!G$41</f>
        <v>721</v>
      </c>
      <c r="H41" s="38">
        <f>'[1]pro'!H$41</f>
        <v>380</v>
      </c>
      <c r="I41" s="2"/>
      <c r="J41" s="2"/>
    </row>
    <row r="42" spans="1:10" ht="12.75">
      <c r="A42" s="91"/>
      <c r="B42" s="11">
        <v>51</v>
      </c>
      <c r="C42" s="12" t="s">
        <v>34</v>
      </c>
      <c r="D42" s="38">
        <f>'[1]pro'!D$42</f>
        <v>151</v>
      </c>
      <c r="E42" s="38">
        <f>'[1]pro'!E$42</f>
        <v>3514682.5900000003</v>
      </c>
      <c r="F42" s="38">
        <f>'[1]pro'!F$42</f>
        <v>170856</v>
      </c>
      <c r="G42" s="38">
        <f>'[1]pro'!G$42</f>
        <v>9087</v>
      </c>
      <c r="H42" s="38">
        <f>'[1]pro'!H$42</f>
        <v>915</v>
      </c>
      <c r="I42" s="2"/>
      <c r="J42" s="2"/>
    </row>
    <row r="43" spans="1:10" ht="12.75">
      <c r="A43" s="91"/>
      <c r="B43" s="11">
        <v>52</v>
      </c>
      <c r="C43" s="12" t="s">
        <v>35</v>
      </c>
      <c r="D43" s="38">
        <f>'[1]pro'!D$43</f>
        <v>33</v>
      </c>
      <c r="E43" s="38">
        <f>'[1]pro'!E$43</f>
        <v>167936.56</v>
      </c>
      <c r="F43" s="38">
        <f>'[1]pro'!F$43</f>
        <v>9758</v>
      </c>
      <c r="G43" s="38">
        <f>'[1]pro'!G$43</f>
        <v>516</v>
      </c>
      <c r="H43" s="38">
        <f>'[1]pro'!H$43</f>
        <v>100</v>
      </c>
      <c r="I43" s="2"/>
      <c r="J43" s="2"/>
    </row>
    <row r="44" spans="1:10" ht="12.75">
      <c r="A44" s="91"/>
      <c r="B44" s="11">
        <v>54</v>
      </c>
      <c r="C44" s="12" t="s">
        <v>62</v>
      </c>
      <c r="D44" s="38">
        <f>'[1]pro'!D$73</f>
        <v>178</v>
      </c>
      <c r="E44" s="38">
        <f>'[1]pro'!E$73</f>
        <v>2096423.5</v>
      </c>
      <c r="F44" s="38">
        <f>'[1]pro'!F$73</f>
        <v>118195</v>
      </c>
      <c r="G44" s="38">
        <f>'[1]pro'!G$73</f>
        <v>6439</v>
      </c>
      <c r="H44" s="38">
        <f>'[1]pro'!H$73</f>
        <v>1094</v>
      </c>
      <c r="I44" s="2"/>
      <c r="J44" s="2"/>
    </row>
    <row r="45" spans="1:10" ht="12.75">
      <c r="A45" s="91"/>
      <c r="B45" s="11">
        <v>55</v>
      </c>
      <c r="C45" s="12" t="s">
        <v>63</v>
      </c>
      <c r="D45" s="38">
        <f>'[1]pro'!D$74</f>
        <v>28</v>
      </c>
      <c r="E45" s="38">
        <f>'[1]pro'!E$74</f>
        <v>238759.09</v>
      </c>
      <c r="F45" s="38">
        <f>'[1]pro'!F$74</f>
        <v>15559</v>
      </c>
      <c r="G45" s="38">
        <f>'[1]pro'!G$74</f>
        <v>771</v>
      </c>
      <c r="H45" s="38">
        <f>'[1]pro'!H$74</f>
        <v>119</v>
      </c>
      <c r="I45" s="2"/>
      <c r="J45" s="2"/>
    </row>
    <row r="46" spans="1:10" ht="12.75">
      <c r="A46" s="91"/>
      <c r="B46" s="11">
        <v>57</v>
      </c>
      <c r="C46" s="12" t="s">
        <v>64</v>
      </c>
      <c r="D46" s="38">
        <f>'[1]pro'!D$75</f>
        <v>143</v>
      </c>
      <c r="E46" s="38">
        <f>'[1]pro'!E$75</f>
        <v>1904692.09</v>
      </c>
      <c r="F46" s="38">
        <f>'[1]pro'!F$75</f>
        <v>108112</v>
      </c>
      <c r="G46" s="38">
        <f>'[1]pro'!G$75</f>
        <v>4258</v>
      </c>
      <c r="H46" s="38">
        <f>'[1]pro'!H$75</f>
        <v>1157</v>
      </c>
      <c r="I46" s="2"/>
      <c r="J46" s="2"/>
    </row>
    <row r="47" spans="1:10" ht="12.75">
      <c r="A47" s="91"/>
      <c r="B47" s="11">
        <v>67</v>
      </c>
      <c r="C47" s="12" t="s">
        <v>3</v>
      </c>
      <c r="D47" s="38">
        <f>'[1]pro'!D$5</f>
        <v>406</v>
      </c>
      <c r="E47" s="38">
        <f>'[1]pro'!E$5</f>
        <v>8958771.89</v>
      </c>
      <c r="F47" s="38">
        <f>'[1]pro'!F$5</f>
        <v>420486</v>
      </c>
      <c r="G47" s="38">
        <f>'[1]pro'!G$5</f>
        <v>17433</v>
      </c>
      <c r="H47" s="38">
        <f>'[1]pro'!H$5</f>
        <v>3020</v>
      </c>
      <c r="I47" s="2"/>
      <c r="J47" s="2"/>
    </row>
    <row r="48" spans="1:10" ht="12.75">
      <c r="A48" s="91"/>
      <c r="B48" s="11">
        <v>68</v>
      </c>
      <c r="C48" s="12" t="s">
        <v>4</v>
      </c>
      <c r="D48" s="38">
        <f>'[1]pro'!D$6</f>
        <v>104</v>
      </c>
      <c r="E48" s="38">
        <f>'[1]pro'!E$6</f>
        <v>1514311.2999999998</v>
      </c>
      <c r="F48" s="38">
        <f>'[1]pro'!F$6</f>
        <v>86044</v>
      </c>
      <c r="G48" s="38">
        <f>'[1]pro'!G$6</f>
        <v>3706</v>
      </c>
      <c r="H48" s="38">
        <f>'[1]pro'!H$6</f>
        <v>672</v>
      </c>
      <c r="I48" s="2"/>
      <c r="J48" s="2"/>
    </row>
    <row r="49" spans="1:10" ht="12.75">
      <c r="A49" s="92"/>
      <c r="B49" s="9">
        <v>88</v>
      </c>
      <c r="C49" s="10" t="s">
        <v>65</v>
      </c>
      <c r="D49" s="32">
        <f>'[1]pro'!D$76</f>
        <v>54</v>
      </c>
      <c r="E49" s="32">
        <f>'[1]pro'!E$76</f>
        <v>691489.8300000001</v>
      </c>
      <c r="F49" s="32">
        <f>'[1]pro'!F$76</f>
        <v>32229</v>
      </c>
      <c r="G49" s="32">
        <f>'[1]pro'!G$76</f>
        <v>1727</v>
      </c>
      <c r="H49" s="32">
        <f>'[1]pro'!H$76</f>
        <v>254</v>
      </c>
      <c r="I49" s="2"/>
      <c r="J49" s="2"/>
    </row>
    <row r="50" spans="1:10" ht="12.75">
      <c r="A50" s="13" t="s">
        <v>130</v>
      </c>
      <c r="B50" s="14"/>
      <c r="C50" s="14"/>
      <c r="D50" s="35">
        <f>SUM(D40:D49)</f>
        <v>1172</v>
      </c>
      <c r="E50" s="35">
        <f>SUM(E40:E49)</f>
        <v>19685324.510000005</v>
      </c>
      <c r="F50" s="35">
        <f>SUM(F40:F49)</f>
        <v>994318</v>
      </c>
      <c r="G50" s="35">
        <f>SUM(G40:G49)</f>
        <v>45535</v>
      </c>
      <c r="H50" s="35">
        <f>SUM(H40:H49)</f>
        <v>7901</v>
      </c>
      <c r="I50" s="2"/>
      <c r="J50" s="2"/>
    </row>
    <row r="51" spans="1:8" ht="12.75">
      <c r="A51" s="87" t="s">
        <v>131</v>
      </c>
      <c r="B51" s="7">
        <v>2</v>
      </c>
      <c r="C51" s="8" t="s">
        <v>84</v>
      </c>
      <c r="D51" s="29">
        <f>'[1]pro'!D$96</f>
        <v>59</v>
      </c>
      <c r="E51" s="29">
        <f>'[1]pro'!E$96</f>
        <v>1174890.1700000002</v>
      </c>
      <c r="F51" s="29">
        <f>'[1]pro'!F$96</f>
        <v>61613</v>
      </c>
      <c r="G51" s="29">
        <f>'[1]pro'!G$96</f>
        <v>3405</v>
      </c>
      <c r="H51" s="29">
        <f>'[1]pro'!H$96</f>
        <v>402</v>
      </c>
    </row>
    <row r="52" spans="1:8" ht="12.75">
      <c r="A52" s="88"/>
      <c r="B52" s="11">
        <v>59</v>
      </c>
      <c r="C52" s="12" t="s">
        <v>76</v>
      </c>
      <c r="D52" s="38">
        <f>'[1]pro'!D$87</f>
        <v>603</v>
      </c>
      <c r="E52" s="38">
        <f>'[1]pro'!E$87</f>
        <v>13436884.610000001</v>
      </c>
      <c r="F52" s="38">
        <f>'[1]pro'!F$87</f>
        <v>698646</v>
      </c>
      <c r="G52" s="38">
        <f>'[1]pro'!G$87</f>
        <v>36052</v>
      </c>
      <c r="H52" s="38">
        <f>'[1]pro'!H$87</f>
        <v>5273</v>
      </c>
    </row>
    <row r="53" spans="1:8" ht="12.75">
      <c r="A53" s="88"/>
      <c r="B53" s="11">
        <v>60</v>
      </c>
      <c r="C53" s="12" t="s">
        <v>85</v>
      </c>
      <c r="D53" s="38">
        <f>'[1]pro'!D$97</f>
        <v>154</v>
      </c>
      <c r="E53" s="38">
        <f>'[1]pro'!E$97</f>
        <v>2593733.95</v>
      </c>
      <c r="F53" s="38">
        <f>'[1]pro'!F$97</f>
        <v>164974</v>
      </c>
      <c r="G53" s="38">
        <f>'[1]pro'!G$97</f>
        <v>8214</v>
      </c>
      <c r="H53" s="38">
        <f>'[1]pro'!H$97</f>
        <v>1200</v>
      </c>
    </row>
    <row r="54" spans="1:8" ht="12.75">
      <c r="A54" s="88"/>
      <c r="B54" s="11">
        <v>62</v>
      </c>
      <c r="C54" s="12" t="s">
        <v>77</v>
      </c>
      <c r="D54" s="38">
        <f>'[1]pro'!D$88</f>
        <v>139</v>
      </c>
      <c r="E54" s="38">
        <f>'[1]pro'!E$88</f>
        <v>1760738.2499999998</v>
      </c>
      <c r="F54" s="38">
        <f>'[1]pro'!F$88</f>
        <v>99447</v>
      </c>
      <c r="G54" s="38">
        <f>'[1]pro'!G$88</f>
        <v>4810</v>
      </c>
      <c r="H54" s="38">
        <f>'[1]pro'!H$88</f>
        <v>1400</v>
      </c>
    </row>
    <row r="55" spans="1:8" ht="12.75">
      <c r="A55" s="89"/>
      <c r="B55" s="9">
        <v>80</v>
      </c>
      <c r="C55" s="10" t="s">
        <v>86</v>
      </c>
      <c r="D55" s="32">
        <f>'[1]pro'!D$98</f>
        <v>132</v>
      </c>
      <c r="E55" s="32">
        <f>'[1]pro'!E$98</f>
        <v>1768683.5899999999</v>
      </c>
      <c r="F55" s="32">
        <f>'[1]pro'!F$98</f>
        <v>98884</v>
      </c>
      <c r="G55" s="32">
        <f>'[1]pro'!G$98</f>
        <v>5147</v>
      </c>
      <c r="H55" s="32">
        <f>'[1]pro'!H$98</f>
        <v>726</v>
      </c>
    </row>
    <row r="56" spans="1:8" ht="12.75">
      <c r="A56" s="58" t="s">
        <v>132</v>
      </c>
      <c r="B56" s="14"/>
      <c r="C56" s="14"/>
      <c r="D56" s="35">
        <f>SUM(D51:D55)</f>
        <v>1087</v>
      </c>
      <c r="E56" s="35">
        <f>SUM(E51:E55)</f>
        <v>20734930.57</v>
      </c>
      <c r="F56" s="35">
        <f>SUM(F51:F55)</f>
        <v>1123564</v>
      </c>
      <c r="G56" s="35">
        <f>SUM(G51:G55)</f>
        <v>57628</v>
      </c>
      <c r="H56" s="35">
        <f>SUM(H51:H55)</f>
        <v>9001</v>
      </c>
    </row>
    <row r="57" spans="1:10" ht="12.75">
      <c r="A57" s="90" t="s">
        <v>45</v>
      </c>
      <c r="B57" s="7">
        <v>75</v>
      </c>
      <c r="C57" s="8" t="s">
        <v>46</v>
      </c>
      <c r="D57" s="29">
        <f>'[1]pro'!D$54</f>
        <v>5568</v>
      </c>
      <c r="E57" s="29">
        <f>'[1]pro'!E$54</f>
        <v>348698958.0699998</v>
      </c>
      <c r="F57" s="29">
        <f>'[1]pro'!F$54</f>
        <v>11706133</v>
      </c>
      <c r="G57" s="29">
        <f>'[1]pro'!G$54</f>
        <v>337947</v>
      </c>
      <c r="H57" s="29">
        <f>'[1]pro'!H$54</f>
        <v>37967</v>
      </c>
      <c r="I57" s="2"/>
      <c r="J57" s="2"/>
    </row>
    <row r="58" spans="1:10" ht="12.75">
      <c r="A58" s="91"/>
      <c r="B58" s="11">
        <v>77</v>
      </c>
      <c r="C58" s="12" t="s">
        <v>47</v>
      </c>
      <c r="D58" s="38">
        <f>'[1]pro'!D$55</f>
        <v>290</v>
      </c>
      <c r="E58" s="38">
        <f>'[1]pro'!E$55</f>
        <v>8653400.020000001</v>
      </c>
      <c r="F58" s="38">
        <f>'[1]pro'!F$55</f>
        <v>409043</v>
      </c>
      <c r="G58" s="38">
        <f>'[1]pro'!G$55</f>
        <v>15123</v>
      </c>
      <c r="H58" s="38">
        <f>'[1]pro'!H$55</f>
        <v>3835</v>
      </c>
      <c r="I58" s="2"/>
      <c r="J58" s="2"/>
    </row>
    <row r="59" spans="1:10" ht="12.75">
      <c r="A59" s="91"/>
      <c r="B59" s="11">
        <v>78</v>
      </c>
      <c r="C59" s="12" t="s">
        <v>48</v>
      </c>
      <c r="D59" s="38">
        <f>'[1]pro'!D$56</f>
        <v>365</v>
      </c>
      <c r="E59" s="38">
        <f>'[1]pro'!E$56</f>
        <v>9320881.860000001</v>
      </c>
      <c r="F59" s="38">
        <f>'[1]pro'!F$56</f>
        <v>353761</v>
      </c>
      <c r="G59" s="38">
        <f>'[1]pro'!G$56</f>
        <v>13946</v>
      </c>
      <c r="H59" s="38">
        <f>'[1]pro'!H$56</f>
        <v>4522</v>
      </c>
      <c r="I59" s="2"/>
      <c r="J59" s="2"/>
    </row>
    <row r="60" spans="1:10" ht="12.75">
      <c r="A60" s="91"/>
      <c r="B60" s="11">
        <v>91</v>
      </c>
      <c r="C60" s="12" t="s">
        <v>49</v>
      </c>
      <c r="D60" s="38">
        <f>'[1]pro'!D$57</f>
        <v>303</v>
      </c>
      <c r="E60" s="38">
        <f>'[1]pro'!E$57</f>
        <v>9883845.59</v>
      </c>
      <c r="F60" s="38">
        <f>'[1]pro'!F$57</f>
        <v>412971</v>
      </c>
      <c r="G60" s="38">
        <f>'[1]pro'!G$57</f>
        <v>23658</v>
      </c>
      <c r="H60" s="38">
        <f>'[1]pro'!H$57</f>
        <v>3505</v>
      </c>
      <c r="I60" s="2"/>
      <c r="J60" s="2"/>
    </row>
    <row r="61" spans="1:10" ht="12.75">
      <c r="A61" s="91"/>
      <c r="B61" s="11">
        <v>92</v>
      </c>
      <c r="C61" s="12" t="s">
        <v>50</v>
      </c>
      <c r="D61" s="38">
        <f>'[1]pro'!D$58</f>
        <v>1107</v>
      </c>
      <c r="E61" s="38">
        <f>'[1]pro'!E$58</f>
        <v>77775186.13000001</v>
      </c>
      <c r="F61" s="38">
        <f>'[1]pro'!F$58</f>
        <v>2634264</v>
      </c>
      <c r="G61" s="38">
        <f>'[1]pro'!G$58</f>
        <v>116426</v>
      </c>
      <c r="H61" s="38">
        <f>'[1]pro'!H$58</f>
        <v>9889</v>
      </c>
      <c r="I61" s="2"/>
      <c r="J61" s="2"/>
    </row>
    <row r="62" spans="1:10" ht="12.75">
      <c r="A62" s="91"/>
      <c r="B62" s="11">
        <v>93</v>
      </c>
      <c r="C62" s="12" t="s">
        <v>51</v>
      </c>
      <c r="D62" s="38">
        <f>'[1]pro'!D$59</f>
        <v>1073</v>
      </c>
      <c r="E62" s="38">
        <f>'[1]pro'!E$59</f>
        <v>42069808.230000004</v>
      </c>
      <c r="F62" s="38">
        <f>'[1]pro'!F$59</f>
        <v>1508249</v>
      </c>
      <c r="G62" s="38">
        <f>'[1]pro'!G$59</f>
        <v>59216</v>
      </c>
      <c r="H62" s="38">
        <f>'[1]pro'!H$59</f>
        <v>14439</v>
      </c>
      <c r="I62" s="2"/>
      <c r="J62" s="2"/>
    </row>
    <row r="63" spans="1:10" ht="12.75">
      <c r="A63" s="91"/>
      <c r="B63" s="11">
        <v>94</v>
      </c>
      <c r="C63" s="12" t="s">
        <v>52</v>
      </c>
      <c r="D63" s="38">
        <f>'[1]pro'!D$60</f>
        <v>682</v>
      </c>
      <c r="E63" s="38">
        <f>'[1]pro'!E$60</f>
        <v>9368001.8</v>
      </c>
      <c r="F63" s="38">
        <f>'[1]pro'!F$60</f>
        <v>469930</v>
      </c>
      <c r="G63" s="38">
        <f>'[1]pro'!G$60</f>
        <v>20530</v>
      </c>
      <c r="H63" s="38">
        <f>'[1]pro'!H$60</f>
        <v>9019</v>
      </c>
      <c r="I63" s="2"/>
      <c r="J63" s="2"/>
    </row>
    <row r="64" spans="1:10" ht="12.75">
      <c r="A64" s="92"/>
      <c r="B64" s="9">
        <v>95</v>
      </c>
      <c r="C64" s="10" t="s">
        <v>53</v>
      </c>
      <c r="D64" s="32">
        <f>'[1]pro'!D$61</f>
        <v>247</v>
      </c>
      <c r="E64" s="32">
        <f>'[1]pro'!E$61</f>
        <v>7238850.2700000005</v>
      </c>
      <c r="F64" s="32">
        <f>'[1]pro'!F$61</f>
        <v>294352</v>
      </c>
      <c r="G64" s="32">
        <f>'[1]pro'!G$61</f>
        <v>16664</v>
      </c>
      <c r="H64" s="32">
        <f>'[1]pro'!H$61</f>
        <v>3160</v>
      </c>
      <c r="I64" s="2"/>
      <c r="J64" s="2"/>
    </row>
    <row r="65" spans="1:10" ht="12.75">
      <c r="A65" s="13" t="s">
        <v>111</v>
      </c>
      <c r="B65" s="14"/>
      <c r="C65" s="14"/>
      <c r="D65" s="35">
        <f>SUM(D57:D64)</f>
        <v>9635</v>
      </c>
      <c r="E65" s="35">
        <f>SUM(E57:E64)</f>
        <v>513008931.9699998</v>
      </c>
      <c r="F65" s="35">
        <f>SUM(F57:F64)</f>
        <v>17788703</v>
      </c>
      <c r="G65" s="35">
        <f>SUM(G57:G64)</f>
        <v>603510</v>
      </c>
      <c r="H65" s="35">
        <f>SUM(H57:H64)</f>
        <v>86336</v>
      </c>
      <c r="I65" s="2"/>
      <c r="J65" s="2"/>
    </row>
    <row r="66" spans="1:10" ht="12.75">
      <c r="A66" s="93" t="s">
        <v>125</v>
      </c>
      <c r="B66" s="7">
        <v>14</v>
      </c>
      <c r="C66" s="8" t="s">
        <v>14</v>
      </c>
      <c r="D66" s="29">
        <f>'[1]pro'!D$19</f>
        <v>240</v>
      </c>
      <c r="E66" s="29">
        <f>'[1]pro'!E$19</f>
        <v>3188465.21</v>
      </c>
      <c r="F66" s="29">
        <f>'[1]pro'!F$19</f>
        <v>177565</v>
      </c>
      <c r="G66" s="29">
        <f>'[1]pro'!G$19</f>
        <v>9459</v>
      </c>
      <c r="H66" s="29">
        <f>'[1]pro'!H$19</f>
        <v>1401</v>
      </c>
      <c r="I66" s="2"/>
      <c r="J66" s="2"/>
    </row>
    <row r="67" spans="1:10" ht="12.75">
      <c r="A67" s="91"/>
      <c r="B67" s="11">
        <v>27</v>
      </c>
      <c r="C67" s="59" t="s">
        <v>27</v>
      </c>
      <c r="D67" s="38">
        <f>'[1]pro'!D$51</f>
        <v>87</v>
      </c>
      <c r="E67" s="38">
        <f>'[1]pro'!E$51</f>
        <v>2886901.0800000005</v>
      </c>
      <c r="F67" s="38">
        <f>'[1]pro'!F$51</f>
        <v>114668</v>
      </c>
      <c r="G67" s="38">
        <f>'[1]pro'!G$51</f>
        <v>3744</v>
      </c>
      <c r="H67" s="38">
        <f>'[1]pro'!H$51</f>
        <v>734</v>
      </c>
      <c r="I67" s="2"/>
      <c r="J67" s="2"/>
    </row>
    <row r="68" spans="1:10" ht="12.75">
      <c r="A68" s="91"/>
      <c r="B68" s="11">
        <v>50</v>
      </c>
      <c r="C68" s="12" t="s">
        <v>15</v>
      </c>
      <c r="D68" s="38">
        <f>'[1]pro'!D$20</f>
        <v>79</v>
      </c>
      <c r="E68" s="38">
        <f>'[1]pro'!E$20</f>
        <v>858328.46</v>
      </c>
      <c r="F68" s="38">
        <f>'[1]pro'!F$20</f>
        <v>47597</v>
      </c>
      <c r="G68" s="38">
        <f>'[1]pro'!G$20</f>
        <v>2116</v>
      </c>
      <c r="H68" s="38">
        <f>'[1]pro'!H$20</f>
        <v>515</v>
      </c>
      <c r="I68" s="2"/>
      <c r="J68" s="2"/>
    </row>
    <row r="69" spans="1:10" ht="12.75">
      <c r="A69" s="91"/>
      <c r="B69" s="11">
        <v>61</v>
      </c>
      <c r="C69" s="12" t="s">
        <v>16</v>
      </c>
      <c r="D69" s="38">
        <f>'[1]pro'!D$21</f>
        <v>55</v>
      </c>
      <c r="E69" s="38">
        <f>'[1]pro'!E$21</f>
        <v>461363.66</v>
      </c>
      <c r="F69" s="38">
        <f>'[1]pro'!F$21</f>
        <v>26786</v>
      </c>
      <c r="G69" s="38">
        <f>'[1]pro'!G$21</f>
        <v>982</v>
      </c>
      <c r="H69" s="38">
        <f>'[1]pro'!H$21</f>
        <v>317</v>
      </c>
      <c r="I69" s="2"/>
      <c r="J69" s="2"/>
    </row>
    <row r="70" spans="1:10" ht="12.75">
      <c r="A70" s="92"/>
      <c r="B70" s="9">
        <v>76</v>
      </c>
      <c r="C70" s="10" t="s">
        <v>44</v>
      </c>
      <c r="D70" s="32">
        <f>'[1]pro'!D$52</f>
        <v>339</v>
      </c>
      <c r="E70" s="32">
        <f>'[1]pro'!E$52</f>
        <v>4650711.2</v>
      </c>
      <c r="F70" s="32">
        <f>'[1]pro'!F$52</f>
        <v>241058</v>
      </c>
      <c r="G70" s="32">
        <f>'[1]pro'!G$52</f>
        <v>11810</v>
      </c>
      <c r="H70" s="32">
        <f>'[1]pro'!H$52</f>
        <v>1756</v>
      </c>
      <c r="I70" s="2"/>
      <c r="J70" s="2"/>
    </row>
    <row r="71" spans="1:10" ht="12.75">
      <c r="A71" s="58" t="s">
        <v>126</v>
      </c>
      <c r="B71" s="14"/>
      <c r="C71" s="14"/>
      <c r="D71" s="35">
        <f>SUM(D66:D70)</f>
        <v>800</v>
      </c>
      <c r="E71" s="35">
        <f>SUM(E66:E70)</f>
        <v>12045769.610000001</v>
      </c>
      <c r="F71" s="35">
        <f>SUM(F66:F70)</f>
        <v>607674</v>
      </c>
      <c r="G71" s="35">
        <f>SUM(G66:G70)</f>
        <v>28111</v>
      </c>
      <c r="H71" s="35">
        <f>SUM(H66:H70)</f>
        <v>4723</v>
      </c>
      <c r="I71" s="2"/>
      <c r="J71" s="2"/>
    </row>
    <row r="72" spans="1:10" ht="12.75" customHeight="1">
      <c r="A72" s="90" t="s">
        <v>128</v>
      </c>
      <c r="B72" s="7">
        <v>16</v>
      </c>
      <c r="C72" s="8" t="s">
        <v>87</v>
      </c>
      <c r="D72" s="29">
        <f>'[1]pro'!D$100</f>
        <v>116</v>
      </c>
      <c r="E72" s="29">
        <f>'[1]pro'!E$100</f>
        <v>7396825.190000001</v>
      </c>
      <c r="F72" s="29">
        <f>'[1]pro'!F$100</f>
        <v>371120</v>
      </c>
      <c r="G72" s="29">
        <f>'[1]pro'!G$100</f>
        <v>4243</v>
      </c>
      <c r="H72" s="29">
        <f>'[1]pro'!H$100</f>
        <v>1623</v>
      </c>
      <c r="I72" s="2"/>
      <c r="J72" s="2"/>
    </row>
    <row r="73" spans="1:10" ht="12.75">
      <c r="A73" s="91"/>
      <c r="B73" s="11">
        <v>17</v>
      </c>
      <c r="C73" s="12" t="s">
        <v>88</v>
      </c>
      <c r="D73" s="38">
        <f>'[1]pro'!D$101</f>
        <v>191</v>
      </c>
      <c r="E73" s="38">
        <f>'[1]pro'!E$101</f>
        <v>3351490.43</v>
      </c>
      <c r="F73" s="38">
        <f>'[1]pro'!F$101</f>
        <v>169216</v>
      </c>
      <c r="G73" s="38">
        <f>'[1]pro'!G$101</f>
        <v>7049</v>
      </c>
      <c r="H73" s="38">
        <f>'[1]pro'!H$101</f>
        <v>1371</v>
      </c>
      <c r="I73" s="2"/>
      <c r="J73" s="2"/>
    </row>
    <row r="74" spans="1:10" ht="12.75">
      <c r="A74" s="91"/>
      <c r="B74" s="11">
        <v>19</v>
      </c>
      <c r="C74" s="12" t="s">
        <v>59</v>
      </c>
      <c r="D74" s="38">
        <f>'[1]pro'!D$69</f>
        <v>57</v>
      </c>
      <c r="E74" s="38">
        <f>'[1]pro'!E$69</f>
        <v>631668.1</v>
      </c>
      <c r="F74" s="38">
        <f>'[1]pro'!F$69</f>
        <v>39968</v>
      </c>
      <c r="G74" s="38">
        <f>'[1]pro'!G$69</f>
        <v>1822</v>
      </c>
      <c r="H74" s="38">
        <f>'[1]pro'!H$69</f>
        <v>285</v>
      </c>
      <c r="I74" s="2"/>
      <c r="J74" s="2"/>
    </row>
    <row r="75" spans="1:10" ht="12.75">
      <c r="A75" s="91"/>
      <c r="B75" s="11">
        <v>23</v>
      </c>
      <c r="C75" s="12" t="s">
        <v>60</v>
      </c>
      <c r="D75" s="38">
        <f>'[1]pro'!D$70</f>
        <v>43</v>
      </c>
      <c r="E75" s="38">
        <f>'[1]pro'!E$70</f>
        <v>169382.71</v>
      </c>
      <c r="F75" s="38">
        <f>'[1]pro'!F$70</f>
        <v>12105</v>
      </c>
      <c r="G75" s="38">
        <f>'[1]pro'!G$70</f>
        <v>454</v>
      </c>
      <c r="H75" s="38">
        <f>'[1]pro'!H$70</f>
        <v>152</v>
      </c>
      <c r="I75" s="2"/>
      <c r="J75" s="2"/>
    </row>
    <row r="76" spans="1:10" ht="12.75">
      <c r="A76" s="91"/>
      <c r="B76" s="11">
        <v>24</v>
      </c>
      <c r="C76" s="12" t="s">
        <v>5</v>
      </c>
      <c r="D76" s="38">
        <f>'[1]pro'!D$8</f>
        <v>132</v>
      </c>
      <c r="E76" s="38">
        <f>'[1]pro'!E$8</f>
        <v>1347934.7399999998</v>
      </c>
      <c r="F76" s="38">
        <f>'[1]pro'!F$8</f>
        <v>81349</v>
      </c>
      <c r="G76" s="38">
        <f>'[1]pro'!G$8</f>
        <v>3501</v>
      </c>
      <c r="H76" s="38">
        <f>'[1]pro'!H$8</f>
        <v>926</v>
      </c>
      <c r="I76" s="2"/>
      <c r="J76" s="2"/>
    </row>
    <row r="77" spans="1:10" ht="12.75">
      <c r="A77" s="91"/>
      <c r="B77" s="11">
        <v>33</v>
      </c>
      <c r="C77" s="12" t="s">
        <v>6</v>
      </c>
      <c r="D77" s="38">
        <f>'[1]pro'!D$9</f>
        <v>727</v>
      </c>
      <c r="E77" s="38">
        <f>'[1]pro'!E$9</f>
        <v>9576533.930000002</v>
      </c>
      <c r="F77" s="38">
        <f>'[1]pro'!F$9</f>
        <v>530202</v>
      </c>
      <c r="G77" s="38">
        <f>'[1]pro'!G$9</f>
        <v>23771</v>
      </c>
      <c r="H77" s="38">
        <f>'[1]pro'!H$9</f>
        <v>5041</v>
      </c>
      <c r="I77" s="2"/>
      <c r="J77" s="2"/>
    </row>
    <row r="78" spans="1:10" ht="12.75">
      <c r="A78" s="91"/>
      <c r="B78" s="11">
        <v>40</v>
      </c>
      <c r="C78" s="12" t="s">
        <v>7</v>
      </c>
      <c r="D78" s="38">
        <f>'[1]pro'!D$10</f>
        <v>95</v>
      </c>
      <c r="E78" s="38">
        <f>'[1]pro'!E$10</f>
        <v>734017.9599999998</v>
      </c>
      <c r="F78" s="38">
        <f>'[1]pro'!F$10</f>
        <v>44478</v>
      </c>
      <c r="G78" s="38">
        <f>'[1]pro'!G$10</f>
        <v>1965</v>
      </c>
      <c r="H78" s="38">
        <f>'[1]pro'!H$10</f>
        <v>652</v>
      </c>
      <c r="I78" s="2"/>
      <c r="J78" s="2"/>
    </row>
    <row r="79" spans="1:10" ht="12.75">
      <c r="A79" s="91"/>
      <c r="B79" s="11">
        <v>47</v>
      </c>
      <c r="C79" s="12" t="s">
        <v>8</v>
      </c>
      <c r="D79" s="38">
        <f>'[1]pro'!D$11</f>
        <v>71</v>
      </c>
      <c r="E79" s="38">
        <f>'[1]pro'!E$11</f>
        <v>943710.49</v>
      </c>
      <c r="F79" s="38">
        <f>'[1]pro'!F$11</f>
        <v>49745</v>
      </c>
      <c r="G79" s="38">
        <f>'[1]pro'!G$11</f>
        <v>2385</v>
      </c>
      <c r="H79" s="38">
        <f>'[1]pro'!H$11</f>
        <v>474</v>
      </c>
      <c r="I79" s="2"/>
      <c r="J79" s="2"/>
    </row>
    <row r="80" spans="1:10" ht="12.75">
      <c r="A80" s="91"/>
      <c r="B80" s="11">
        <v>64</v>
      </c>
      <c r="C80" s="12" t="s">
        <v>9</v>
      </c>
      <c r="D80" s="38">
        <f>'[1]pro'!D$12</f>
        <v>205</v>
      </c>
      <c r="E80" s="38">
        <f>'[1]pro'!E$12</f>
        <v>2183817.6999999997</v>
      </c>
      <c r="F80" s="38">
        <f>'[1]pro'!F$12</f>
        <v>129039</v>
      </c>
      <c r="G80" s="38">
        <f>'[1]pro'!G$12</f>
        <v>5780</v>
      </c>
      <c r="H80" s="38">
        <f>'[1]pro'!H$12</f>
        <v>1305</v>
      </c>
      <c r="I80" s="2"/>
      <c r="J80" s="2"/>
    </row>
    <row r="81" spans="1:10" ht="12.75">
      <c r="A81" s="91"/>
      <c r="B81" s="11">
        <v>79</v>
      </c>
      <c r="C81" s="12" t="s">
        <v>89</v>
      </c>
      <c r="D81" s="38">
        <f>'[1]pro'!D$102</f>
        <v>112</v>
      </c>
      <c r="E81" s="38">
        <f>'[1]pro'!E$102</f>
        <v>1292685.09</v>
      </c>
      <c r="F81" s="38">
        <f>'[1]pro'!F$102</f>
        <v>69291</v>
      </c>
      <c r="G81" s="38">
        <f>'[1]pro'!G$102</f>
        <v>3482</v>
      </c>
      <c r="H81" s="38">
        <f>'[1]pro'!H$102</f>
        <v>507</v>
      </c>
      <c r="I81" s="2"/>
      <c r="J81" s="2"/>
    </row>
    <row r="82" spans="1:10" ht="12.75">
      <c r="A82" s="91"/>
      <c r="B82" s="11">
        <v>86</v>
      </c>
      <c r="C82" s="12" t="s">
        <v>90</v>
      </c>
      <c r="D82" s="38">
        <f>'[1]pro'!D$103</f>
        <v>180</v>
      </c>
      <c r="E82" s="38">
        <f>'[1]pro'!E$103</f>
        <v>2190012.64</v>
      </c>
      <c r="F82" s="38">
        <f>'[1]pro'!F$103</f>
        <v>129011</v>
      </c>
      <c r="G82" s="38">
        <f>'[1]pro'!G$103</f>
        <v>6143</v>
      </c>
      <c r="H82" s="38">
        <f>'[1]pro'!H$103</f>
        <v>948</v>
      </c>
      <c r="I82" s="2"/>
      <c r="J82" s="2"/>
    </row>
    <row r="83" spans="1:10" ht="12.75">
      <c r="A83" s="92"/>
      <c r="B83" s="9">
        <v>87</v>
      </c>
      <c r="C83" s="10" t="s">
        <v>61</v>
      </c>
      <c r="D83" s="32">
        <f>'[1]pro'!D$71</f>
        <v>117</v>
      </c>
      <c r="E83" s="32">
        <f>'[1]pro'!E$71</f>
        <v>1883929.02</v>
      </c>
      <c r="F83" s="32">
        <f>'[1]pro'!F$71</f>
        <v>112032</v>
      </c>
      <c r="G83" s="32">
        <f>'[1]pro'!G$71</f>
        <v>5069</v>
      </c>
      <c r="H83" s="32">
        <f>'[1]pro'!H$71</f>
        <v>638</v>
      </c>
      <c r="I83" s="2"/>
      <c r="J83" s="2"/>
    </row>
    <row r="84" spans="1:10" ht="12.75">
      <c r="A84" s="13" t="s">
        <v>129</v>
      </c>
      <c r="B84" s="14"/>
      <c r="C84" s="14"/>
      <c r="D84" s="35">
        <f>SUM(D72:D83)</f>
        <v>2046</v>
      </c>
      <c r="E84" s="35">
        <f>SUM(E72:E83)</f>
        <v>31702008</v>
      </c>
      <c r="F84" s="35">
        <f>SUM(F72:F83)</f>
        <v>1737556</v>
      </c>
      <c r="G84" s="35">
        <f>SUM(G72:G83)</f>
        <v>65664</v>
      </c>
      <c r="H84" s="35">
        <f>SUM(H72:H83)</f>
        <v>13922</v>
      </c>
      <c r="I84" s="2"/>
      <c r="J84" s="2"/>
    </row>
    <row r="85" spans="1:10" ht="13.5" customHeight="1">
      <c r="A85" s="87" t="s">
        <v>133</v>
      </c>
      <c r="B85" s="7">
        <v>9</v>
      </c>
      <c r="C85" s="8" t="s">
        <v>67</v>
      </c>
      <c r="D85" s="29">
        <f>'[1]pro'!D$78</f>
        <v>62</v>
      </c>
      <c r="E85" s="29">
        <f>'[1]pro'!E$78</f>
        <v>330477.17</v>
      </c>
      <c r="F85" s="29">
        <f>'[1]pro'!F$78</f>
        <v>25086</v>
      </c>
      <c r="G85" s="29">
        <f>'[1]pro'!G$78</f>
        <v>1181</v>
      </c>
      <c r="H85" s="29">
        <f>'[1]pro'!H$78</f>
        <v>468</v>
      </c>
      <c r="I85" s="2"/>
      <c r="J85" s="2"/>
    </row>
    <row r="86" spans="1:10" ht="12.75">
      <c r="A86" s="88"/>
      <c r="B86" s="11">
        <v>11</v>
      </c>
      <c r="C86" s="12" t="s">
        <v>54</v>
      </c>
      <c r="D86" s="38">
        <f>'[1]pro'!D$63</f>
        <v>80</v>
      </c>
      <c r="E86" s="38">
        <f>'[1]pro'!E$63</f>
        <v>727014.33</v>
      </c>
      <c r="F86" s="38">
        <f>'[1]pro'!F$63</f>
        <v>49149</v>
      </c>
      <c r="G86" s="38">
        <f>'[1]pro'!G$63</f>
        <v>3042</v>
      </c>
      <c r="H86" s="38">
        <f>'[1]pro'!H$63</f>
        <v>620</v>
      </c>
      <c r="I86" s="2"/>
      <c r="J86" s="2"/>
    </row>
    <row r="87" spans="1:10" ht="12.75">
      <c r="A87" s="88"/>
      <c r="B87" s="11">
        <v>12</v>
      </c>
      <c r="C87" s="12" t="s">
        <v>68</v>
      </c>
      <c r="D87" s="38">
        <f>'[1]pro'!D$79</f>
        <v>67</v>
      </c>
      <c r="E87" s="38">
        <f>'[1]pro'!E$79</f>
        <v>463425.32</v>
      </c>
      <c r="F87" s="38">
        <f>'[1]pro'!F$79</f>
        <v>31656</v>
      </c>
      <c r="G87" s="38">
        <f>'[1]pro'!G$79</f>
        <v>1631</v>
      </c>
      <c r="H87" s="38">
        <f>'[1]pro'!H$79</f>
        <v>381</v>
      </c>
      <c r="I87" s="2"/>
      <c r="J87" s="2"/>
    </row>
    <row r="88" spans="1:10" ht="12.75">
      <c r="A88" s="88"/>
      <c r="B88" s="11">
        <v>30</v>
      </c>
      <c r="C88" s="12" t="s">
        <v>55</v>
      </c>
      <c r="D88" s="38">
        <f>'[1]pro'!D$64</f>
        <v>315</v>
      </c>
      <c r="E88" s="38">
        <f>'[1]pro'!E$64</f>
        <v>6163243.8100000005</v>
      </c>
      <c r="F88" s="38">
        <f>'[1]pro'!F$64</f>
        <v>276082</v>
      </c>
      <c r="G88" s="38">
        <f>'[1]pro'!G$64</f>
        <v>10965</v>
      </c>
      <c r="H88" s="38">
        <f>'[1]pro'!H$64</f>
        <v>2208</v>
      </c>
      <c r="I88" s="2"/>
      <c r="J88" s="2"/>
    </row>
    <row r="89" spans="1:10" ht="12.75">
      <c r="A89" s="88"/>
      <c r="B89" s="11">
        <v>31</v>
      </c>
      <c r="C89" s="12" t="s">
        <v>69</v>
      </c>
      <c r="D89" s="38">
        <f>'[1]pro'!D$80</f>
        <v>819</v>
      </c>
      <c r="E89" s="38">
        <f>'[1]pro'!E$80</f>
        <v>12544213.32</v>
      </c>
      <c r="F89" s="38">
        <f>'[1]pro'!F$80</f>
        <v>686489</v>
      </c>
      <c r="G89" s="38">
        <f>'[1]pro'!G$80</f>
        <v>31002</v>
      </c>
      <c r="H89" s="38">
        <f>'[1]pro'!H$80</f>
        <v>4932</v>
      </c>
      <c r="I89" s="2"/>
      <c r="J89" s="2"/>
    </row>
    <row r="90" spans="1:10" ht="12.75">
      <c r="A90" s="88"/>
      <c r="B90" s="11">
        <v>32</v>
      </c>
      <c r="C90" s="12" t="s">
        <v>70</v>
      </c>
      <c r="D90" s="38">
        <f>'[1]pro'!D$81</f>
        <v>74</v>
      </c>
      <c r="E90" s="38">
        <f>'[1]pro'!E$81</f>
        <v>483240.66</v>
      </c>
      <c r="F90" s="38">
        <f>'[1]pro'!F$81</f>
        <v>31934</v>
      </c>
      <c r="G90" s="38">
        <f>'[1]pro'!G$81</f>
        <v>1419</v>
      </c>
      <c r="H90" s="38">
        <f>'[1]pro'!H$81</f>
        <v>333</v>
      </c>
      <c r="J90" s="2"/>
    </row>
    <row r="91" spans="1:10" ht="12.75">
      <c r="A91" s="88"/>
      <c r="B91" s="11">
        <v>34</v>
      </c>
      <c r="C91" s="12" t="s">
        <v>56</v>
      </c>
      <c r="D91" s="38">
        <f>'[1]pro'!D$65</f>
        <v>759</v>
      </c>
      <c r="E91" s="38">
        <f>'[1]pro'!E$65</f>
        <v>15129629.820000004</v>
      </c>
      <c r="F91" s="38">
        <f>'[1]pro'!F$65</f>
        <v>708651</v>
      </c>
      <c r="G91" s="38">
        <f>'[1]pro'!G$65</f>
        <v>27005</v>
      </c>
      <c r="H91" s="38">
        <f>'[1]pro'!H$65</f>
        <v>6318</v>
      </c>
      <c r="J91" s="2"/>
    </row>
    <row r="92" spans="1:10" ht="12.75">
      <c r="A92" s="88"/>
      <c r="B92" s="11">
        <v>46</v>
      </c>
      <c r="C92" s="12" t="s">
        <v>71</v>
      </c>
      <c r="D92" s="38">
        <f>'[1]pro'!D$82</f>
        <v>81</v>
      </c>
      <c r="E92" s="38">
        <f>'[1]pro'!E$82</f>
        <v>1004263.1399999999</v>
      </c>
      <c r="F92" s="38">
        <f>'[1]pro'!F$82</f>
        <v>59454</v>
      </c>
      <c r="G92" s="38">
        <f>'[1]pro'!G$82</f>
        <v>3170</v>
      </c>
      <c r="H92" s="38">
        <f>'[1]pro'!H$82</f>
        <v>391</v>
      </c>
      <c r="J92" s="2"/>
    </row>
    <row r="93" spans="1:10" ht="12.75">
      <c r="A93" s="88"/>
      <c r="B93" s="11">
        <v>48</v>
      </c>
      <c r="C93" s="12" t="s">
        <v>57</v>
      </c>
      <c r="D93" s="38">
        <f>'[1]pro'!D$66</f>
        <v>32</v>
      </c>
      <c r="E93" s="38">
        <f>'[1]pro'!E$66</f>
        <v>166442.16</v>
      </c>
      <c r="F93" s="38">
        <f>'[1]pro'!F$66</f>
        <v>11770</v>
      </c>
      <c r="G93" s="38">
        <f>'[1]pro'!G$66</f>
        <v>454</v>
      </c>
      <c r="H93" s="38">
        <f>'[1]pro'!H$66</f>
        <v>119</v>
      </c>
      <c r="I93" s="2"/>
      <c r="J93" s="2"/>
    </row>
    <row r="94" spans="1:10" ht="12.75">
      <c r="A94" s="88"/>
      <c r="B94" s="11">
        <v>65</v>
      </c>
      <c r="C94" s="12" t="s">
        <v>72</v>
      </c>
      <c r="D94" s="38">
        <f>'[1]pro'!D$83</f>
        <v>71</v>
      </c>
      <c r="E94" s="38">
        <f>'[1]pro'!E$83</f>
        <v>536792.41</v>
      </c>
      <c r="F94" s="38">
        <f>'[1]pro'!F$83</f>
        <v>37949</v>
      </c>
      <c r="G94" s="38">
        <f>'[1]pro'!G$83</f>
        <v>1911</v>
      </c>
      <c r="H94" s="38">
        <f>'[1]pro'!H$83</f>
        <v>330</v>
      </c>
      <c r="I94" s="2"/>
      <c r="J94" s="2"/>
    </row>
    <row r="95" spans="1:10" ht="12.75">
      <c r="A95" s="88"/>
      <c r="B95" s="11">
        <v>66</v>
      </c>
      <c r="C95" s="12" t="s">
        <v>58</v>
      </c>
      <c r="D95" s="38">
        <f>'[1]pro'!D$67</f>
        <v>119</v>
      </c>
      <c r="E95" s="38">
        <f>'[1]pro'!E$67</f>
        <v>1355091.89</v>
      </c>
      <c r="F95" s="38">
        <f>'[1]pro'!F$67</f>
        <v>88455</v>
      </c>
      <c r="G95" s="38">
        <f>'[1]pro'!G$67</f>
        <v>5687</v>
      </c>
      <c r="H95" s="38">
        <f>'[1]pro'!H$67</f>
        <v>1044</v>
      </c>
      <c r="I95" s="2"/>
      <c r="J95" s="2"/>
    </row>
    <row r="96" spans="1:10" ht="12.75">
      <c r="A96" s="88"/>
      <c r="B96" s="11">
        <v>81</v>
      </c>
      <c r="C96" s="12" t="s">
        <v>73</v>
      </c>
      <c r="D96" s="38">
        <f>'[1]pro'!D$84</f>
        <v>138</v>
      </c>
      <c r="E96" s="38">
        <f>'[1]pro'!E$84</f>
        <v>1016616.64</v>
      </c>
      <c r="F96" s="38">
        <f>'[1]pro'!F$84</f>
        <v>66563</v>
      </c>
      <c r="G96" s="38">
        <f>'[1]pro'!G$84</f>
        <v>3791</v>
      </c>
      <c r="H96" s="38">
        <f>'[1]pro'!H$84</f>
        <v>950</v>
      </c>
      <c r="I96" s="2"/>
      <c r="J96" s="2"/>
    </row>
    <row r="97" spans="1:8" ht="12.75">
      <c r="A97" s="89"/>
      <c r="B97" s="9">
        <v>82</v>
      </c>
      <c r="C97" s="10" t="s">
        <v>74</v>
      </c>
      <c r="D97" s="32">
        <f>'[1]pro'!D$85</f>
        <v>50</v>
      </c>
      <c r="E97" s="32">
        <f>'[1]pro'!E$85</f>
        <v>367461.36000000004</v>
      </c>
      <c r="F97" s="32">
        <f>'[1]pro'!F$85</f>
        <v>24611</v>
      </c>
      <c r="G97" s="32">
        <f>'[1]pro'!G$85</f>
        <v>1232</v>
      </c>
      <c r="H97" s="32">
        <f>'[1]pro'!H$85</f>
        <v>298</v>
      </c>
    </row>
    <row r="98" spans="1:10" ht="13.5" customHeight="1">
      <c r="A98" s="58" t="s">
        <v>134</v>
      </c>
      <c r="B98" s="14"/>
      <c r="C98" s="14"/>
      <c r="D98" s="35">
        <f>SUM(D85:D97)</f>
        <v>2667</v>
      </c>
      <c r="E98" s="35">
        <f>SUM(E85:E97)</f>
        <v>40287912.03</v>
      </c>
      <c r="F98" s="35">
        <f>SUM(F85:F97)</f>
        <v>2097849</v>
      </c>
      <c r="G98" s="35">
        <f>SUM(G85:G97)</f>
        <v>92490</v>
      </c>
      <c r="H98" s="35">
        <f>SUM(H85:H97)</f>
        <v>18392</v>
      </c>
      <c r="I98" s="2"/>
      <c r="J98" s="2"/>
    </row>
    <row r="99" spans="1:10" ht="12.75">
      <c r="A99" s="90" t="s">
        <v>78</v>
      </c>
      <c r="B99" s="7">
        <v>44</v>
      </c>
      <c r="C99" s="8" t="s">
        <v>79</v>
      </c>
      <c r="D99" s="29">
        <f>'[1]pro'!D$90</f>
        <v>640</v>
      </c>
      <c r="E99" s="29">
        <f>'[1]pro'!E$90</f>
        <v>7884565.870000001</v>
      </c>
      <c r="F99" s="29">
        <f>'[1]pro'!F$90</f>
        <v>454600</v>
      </c>
      <c r="G99" s="29">
        <f>'[1]pro'!G$90</f>
        <v>21166</v>
      </c>
      <c r="H99" s="29">
        <f>'[1]pro'!H$90</f>
        <v>4589</v>
      </c>
      <c r="I99" s="2"/>
      <c r="J99" s="2"/>
    </row>
    <row r="100" spans="1:10" ht="12.75">
      <c r="A100" s="91"/>
      <c r="B100" s="11">
        <v>49</v>
      </c>
      <c r="C100" s="12" t="s">
        <v>80</v>
      </c>
      <c r="D100" s="38">
        <f>'[1]pro'!D$91</f>
        <v>244</v>
      </c>
      <c r="E100" s="38">
        <f>'[1]pro'!E$91</f>
        <v>3082405.5</v>
      </c>
      <c r="F100" s="38">
        <f>'[1]pro'!F$91</f>
        <v>180190</v>
      </c>
      <c r="G100" s="38">
        <f>'[1]pro'!G$91</f>
        <v>8781</v>
      </c>
      <c r="H100" s="38">
        <f>'[1]pro'!H$91</f>
        <v>1711</v>
      </c>
      <c r="I100" s="2"/>
      <c r="J100" s="2"/>
    </row>
    <row r="101" spans="1:10" ht="12.75">
      <c r="A101" s="91"/>
      <c r="B101" s="11">
        <v>53</v>
      </c>
      <c r="C101" s="12" t="s">
        <v>81</v>
      </c>
      <c r="D101" s="38">
        <f>'[1]pro'!D$92</f>
        <v>53</v>
      </c>
      <c r="E101" s="38">
        <f>'[1]pro'!E$92</f>
        <v>564745.4</v>
      </c>
      <c r="F101" s="38">
        <f>'[1]pro'!F$92</f>
        <v>31412</v>
      </c>
      <c r="G101" s="38">
        <f>'[1]pro'!G$92</f>
        <v>1912</v>
      </c>
      <c r="H101" s="38">
        <f>'[1]pro'!H$92</f>
        <v>290</v>
      </c>
      <c r="I101" s="2"/>
      <c r="J101" s="2"/>
    </row>
    <row r="102" spans="1:10" ht="12.75">
      <c r="A102" s="91"/>
      <c r="B102" s="11">
        <v>72</v>
      </c>
      <c r="C102" s="12" t="s">
        <v>82</v>
      </c>
      <c r="D102" s="38">
        <f>'[1]pro'!D$93</f>
        <v>160</v>
      </c>
      <c r="E102" s="38">
        <f>'[1]pro'!E$93</f>
        <v>1693998.2900000003</v>
      </c>
      <c r="F102" s="38">
        <f>'[1]pro'!F$93</f>
        <v>96837</v>
      </c>
      <c r="G102" s="38">
        <f>'[1]pro'!G$93</f>
        <v>4609</v>
      </c>
      <c r="H102" s="38">
        <f>'[1]pro'!H$93</f>
        <v>1050</v>
      </c>
      <c r="I102" s="2"/>
      <c r="J102" s="2"/>
    </row>
    <row r="103" spans="1:10" ht="12.75">
      <c r="A103" s="92"/>
      <c r="B103" s="9">
        <v>85</v>
      </c>
      <c r="C103" s="10" t="s">
        <v>83</v>
      </c>
      <c r="D103" s="32">
        <f>'[1]pro'!D$94</f>
        <v>150</v>
      </c>
      <c r="E103" s="32">
        <f>'[1]pro'!E$94</f>
        <v>9798345.4</v>
      </c>
      <c r="F103" s="32">
        <f>'[1]pro'!F$94</f>
        <v>455829</v>
      </c>
      <c r="G103" s="32">
        <f>'[1]pro'!G$94</f>
        <v>18072</v>
      </c>
      <c r="H103" s="32">
        <f>'[1]pro'!H$94</f>
        <v>1544</v>
      </c>
      <c r="I103" s="2"/>
      <c r="J103" s="2"/>
    </row>
    <row r="104" spans="1:10" ht="12.75">
      <c r="A104" s="13" t="s">
        <v>112</v>
      </c>
      <c r="B104" s="14"/>
      <c r="C104" s="15"/>
      <c r="D104" s="35">
        <f>SUM(D99:D103)</f>
        <v>1247</v>
      </c>
      <c r="E104" s="35">
        <f>SUM(E99:E103)</f>
        <v>23024060.46</v>
      </c>
      <c r="F104" s="35">
        <f>SUM(F99:F103)</f>
        <v>1218868</v>
      </c>
      <c r="G104" s="35">
        <f>SUM(G99:G103)</f>
        <v>54540</v>
      </c>
      <c r="H104" s="35">
        <f>SUM(H99:H103)</f>
        <v>9184</v>
      </c>
      <c r="I104" s="2"/>
      <c r="J104" s="2"/>
    </row>
    <row r="105" spans="1:10" ht="12.75" customHeight="1">
      <c r="A105" s="90" t="s">
        <v>91</v>
      </c>
      <c r="B105" s="7">
        <v>4</v>
      </c>
      <c r="C105" s="8" t="s">
        <v>92</v>
      </c>
      <c r="D105" s="29">
        <f>'[1]pro'!D$105</f>
        <v>57</v>
      </c>
      <c r="E105" s="29">
        <f>'[1]pro'!E$105</f>
        <v>575606.68</v>
      </c>
      <c r="F105" s="29">
        <f>'[1]pro'!F$105</f>
        <v>30606</v>
      </c>
      <c r="G105" s="29">
        <f>'[1]pro'!G$105</f>
        <v>1165</v>
      </c>
      <c r="H105" s="29">
        <f>'[1]pro'!H$105</f>
        <v>420</v>
      </c>
      <c r="I105" s="2"/>
      <c r="J105" s="2"/>
    </row>
    <row r="106" spans="1:10" ht="12.75">
      <c r="A106" s="91"/>
      <c r="B106" s="11">
        <v>5</v>
      </c>
      <c r="C106" s="12" t="s">
        <v>93</v>
      </c>
      <c r="D106" s="38">
        <f>'[1]pro'!D$106</f>
        <v>50</v>
      </c>
      <c r="E106" s="38">
        <f>'[1]pro'!E$106</f>
        <v>403785.98</v>
      </c>
      <c r="F106" s="38">
        <f>'[1]pro'!F$106</f>
        <v>24925</v>
      </c>
      <c r="G106" s="38">
        <f>'[1]pro'!G$106</f>
        <v>1332</v>
      </c>
      <c r="H106" s="38">
        <f>'[1]pro'!H$106</f>
        <v>347</v>
      </c>
      <c r="I106" s="2"/>
      <c r="J106" s="2"/>
    </row>
    <row r="107" spans="1:10" ht="12.75">
      <c r="A107" s="91"/>
      <c r="B107" s="11">
        <v>6</v>
      </c>
      <c r="C107" s="12" t="s">
        <v>94</v>
      </c>
      <c r="D107" s="38">
        <f>'[1]pro'!D$107</f>
        <v>365</v>
      </c>
      <c r="E107" s="38">
        <f>'[1]pro'!E$107</f>
        <v>7169721.2</v>
      </c>
      <c r="F107" s="38">
        <f>'[1]pro'!F$107</f>
        <v>307426</v>
      </c>
      <c r="G107" s="38">
        <f>'[1]pro'!G$107</f>
        <v>15579</v>
      </c>
      <c r="H107" s="38">
        <f>'[1]pro'!H$107</f>
        <v>3442</v>
      </c>
      <c r="I107" s="2"/>
      <c r="J107" s="2"/>
    </row>
    <row r="108" spans="1:10" ht="12.75">
      <c r="A108" s="91"/>
      <c r="B108" s="11">
        <v>13</v>
      </c>
      <c r="C108" s="12" t="s">
        <v>95</v>
      </c>
      <c r="D108" s="38">
        <f>'[1]pro'!D$108</f>
        <v>1061</v>
      </c>
      <c r="E108" s="38">
        <f>'[1]pro'!E$108</f>
        <v>25500374.469999995</v>
      </c>
      <c r="F108" s="38">
        <f>'[1]pro'!F$108</f>
        <v>1171481</v>
      </c>
      <c r="G108" s="38">
        <f>'[1]pro'!G$108</f>
        <v>43111</v>
      </c>
      <c r="H108" s="38">
        <f>'[1]pro'!H$108</f>
        <v>8452</v>
      </c>
      <c r="I108" s="2"/>
      <c r="J108" s="2"/>
    </row>
    <row r="109" spans="1:10" ht="12.75">
      <c r="A109" s="91"/>
      <c r="B109" s="11">
        <v>83</v>
      </c>
      <c r="C109" s="12" t="s">
        <v>96</v>
      </c>
      <c r="D109" s="38">
        <f>'[1]pro'!D$109</f>
        <v>231</v>
      </c>
      <c r="E109" s="38">
        <f>'[1]pro'!E$109</f>
        <v>3973190.1899999995</v>
      </c>
      <c r="F109" s="38">
        <f>'[1]pro'!F$109</f>
        <v>240799</v>
      </c>
      <c r="G109" s="38">
        <f>'[1]pro'!G$109</f>
        <v>12268</v>
      </c>
      <c r="H109" s="38">
        <f>'[1]pro'!H$109</f>
        <v>2219</v>
      </c>
      <c r="I109" s="2"/>
      <c r="J109" s="2"/>
    </row>
    <row r="110" spans="1:10" ht="12.75">
      <c r="A110" s="91"/>
      <c r="B110" s="23">
        <v>84</v>
      </c>
      <c r="C110" s="28" t="s">
        <v>97</v>
      </c>
      <c r="D110" s="41">
        <f>'[1]pro'!D$110</f>
        <v>283</v>
      </c>
      <c r="E110" s="41">
        <f>'[1]pro'!E$110</f>
        <v>4033621.5199999996</v>
      </c>
      <c r="F110" s="41">
        <f>'[1]pro'!F$110</f>
        <v>226491</v>
      </c>
      <c r="G110" s="41">
        <f>'[1]pro'!G$110</f>
        <v>7457</v>
      </c>
      <c r="H110" s="41">
        <f>'[1]pro'!H$110</f>
        <v>1668</v>
      </c>
      <c r="I110" s="2"/>
      <c r="J110" s="2"/>
    </row>
    <row r="111" spans="1:8" ht="12.75">
      <c r="A111" s="92"/>
      <c r="B111" s="9">
        <v>98</v>
      </c>
      <c r="C111" s="10" t="s">
        <v>75</v>
      </c>
      <c r="D111" s="65">
        <f>'[1]pro'!D$111</f>
        <v>3</v>
      </c>
      <c r="E111" s="65">
        <f>'[1]pro'!E$111</f>
        <v>95238</v>
      </c>
      <c r="F111" s="65">
        <f>'[1]pro'!F$111</f>
        <v>3024</v>
      </c>
      <c r="G111" s="65">
        <f>'[1]pro'!G$111</f>
        <v>122</v>
      </c>
      <c r="H111" s="65">
        <f>'[1]pro'!H$111</f>
        <v>13</v>
      </c>
    </row>
    <row r="112" spans="1:10" ht="12.75">
      <c r="A112" s="13" t="s">
        <v>117</v>
      </c>
      <c r="B112" s="14"/>
      <c r="C112" s="15"/>
      <c r="D112" s="35">
        <f>SUM(D105:D110)</f>
        <v>2047</v>
      </c>
      <c r="E112" s="35">
        <f>SUM(E105:E110)</f>
        <v>41656300.03999999</v>
      </c>
      <c r="F112" s="35">
        <f>SUM(F105:F110)</f>
        <v>2001728</v>
      </c>
      <c r="G112" s="35">
        <f>SUM(G105:G110)</f>
        <v>80912</v>
      </c>
      <c r="H112" s="35">
        <f>SUM(H105:H110)</f>
        <v>16548</v>
      </c>
      <c r="I112" s="2"/>
      <c r="J112" s="2"/>
    </row>
    <row r="113" spans="1:10" ht="13.5" thickBot="1">
      <c r="A113" s="13" t="s">
        <v>118</v>
      </c>
      <c r="B113" s="14"/>
      <c r="C113" s="15"/>
      <c r="D113" s="35">
        <f>SUM(D111:D112)</f>
        <v>2050</v>
      </c>
      <c r="E113" s="35">
        <f>SUM(E111:E112)</f>
        <v>41751538.03999999</v>
      </c>
      <c r="F113" s="35">
        <f>SUM(F111:F112)</f>
        <v>2004752</v>
      </c>
      <c r="G113" s="35">
        <f>SUM(G111:G112)</f>
        <v>81034</v>
      </c>
      <c r="H113" s="35">
        <f>SUM(H111:H112)</f>
        <v>16561</v>
      </c>
      <c r="I113" s="2"/>
      <c r="J113" s="2"/>
    </row>
    <row r="114" spans="1:14" ht="14.25" thickBot="1" thickTop="1">
      <c r="A114" s="20" t="s">
        <v>116</v>
      </c>
      <c r="B114" s="21"/>
      <c r="C114" s="22"/>
      <c r="D114" s="44">
        <f>SUM(D113,D104,D98,D84,D71,D65,D56,D50,D38,D31,D26,D17,D39)</f>
        <v>26410</v>
      </c>
      <c r="E114" s="44">
        <f>SUM(E113,E104,E98,E84,E71,E65,E56,E50,E38,E31,E26,E17,E39)</f>
        <v>774854192.7199998</v>
      </c>
      <c r="F114" s="44">
        <f>SUM(F113,F104,F98,F84,F71,F65,F56,F50,F38,F31,F26,F17,F39)</f>
        <v>31677685</v>
      </c>
      <c r="G114" s="44">
        <f>SUM(G113,G104,G98,G84,G71,G65,G56,G50,G38,G31,G26,G17,G39)</f>
        <v>1210191</v>
      </c>
      <c r="H114" s="44">
        <f>SUM(H113,H104,H98,H84,H71,H65,H56,H50,H38,H31,H26,H17,H39)</f>
        <v>202488</v>
      </c>
      <c r="I114" s="2"/>
      <c r="J114" s="2"/>
      <c r="K114" s="2"/>
      <c r="L114" s="2"/>
      <c r="M114" s="2"/>
      <c r="N114" s="2"/>
    </row>
    <row r="115" spans="1:14" ht="13.5" thickTop="1">
      <c r="A115" s="84" t="s">
        <v>135</v>
      </c>
      <c r="B115" s="18">
        <v>971</v>
      </c>
      <c r="C115" s="19" t="s">
        <v>42</v>
      </c>
      <c r="D115" s="47">
        <f>'[1]pro'!D$124</f>
        <v>45</v>
      </c>
      <c r="E115" s="47">
        <f>'[1]pro'!E$124</f>
        <v>1867354.66</v>
      </c>
      <c r="F115" s="47">
        <f>'[1]pro'!F$124</f>
        <v>77857</v>
      </c>
      <c r="G115" s="47">
        <f>'[1]pro'!G$124</f>
        <v>2140</v>
      </c>
      <c r="H115" s="47">
        <f>'[1]pro'!H$124</f>
        <v>860</v>
      </c>
      <c r="I115" s="2"/>
      <c r="J115" s="2"/>
      <c r="K115" s="2"/>
      <c r="L115" s="2"/>
      <c r="M115" s="2"/>
      <c r="N115" s="2"/>
    </row>
    <row r="116" spans="1:14" ht="12.75">
      <c r="A116" s="85"/>
      <c r="B116" s="16">
        <v>972</v>
      </c>
      <c r="C116" s="17" t="s">
        <v>66</v>
      </c>
      <c r="D116" s="50">
        <f>'[1]pro'!D$125</f>
        <v>71</v>
      </c>
      <c r="E116" s="50">
        <f>'[1]pro'!E$125</f>
        <v>841346.99</v>
      </c>
      <c r="F116" s="50">
        <f>'[1]pro'!F$125</f>
        <v>44290</v>
      </c>
      <c r="G116" s="50">
        <f>'[1]pro'!G$125</f>
        <v>2196</v>
      </c>
      <c r="H116" s="50">
        <f>'[1]pro'!H$125</f>
        <v>706</v>
      </c>
      <c r="I116" s="2"/>
      <c r="J116" s="2"/>
      <c r="K116" s="2"/>
      <c r="L116" s="2"/>
      <c r="M116" s="2"/>
      <c r="N116" s="2"/>
    </row>
    <row r="117" spans="1:14" ht="12.75">
      <c r="A117" s="85"/>
      <c r="B117" s="16">
        <v>973</v>
      </c>
      <c r="C117" s="17" t="s">
        <v>43</v>
      </c>
      <c r="D117" s="50">
        <f>'[1]pro'!D$126</f>
        <v>38</v>
      </c>
      <c r="E117" s="50">
        <f>'[1]pro'!E$126</f>
        <v>377971.52</v>
      </c>
      <c r="F117" s="50">
        <f>'[1]pro'!F$126</f>
        <v>18993</v>
      </c>
      <c r="G117" s="50">
        <f>'[1]pro'!G$126</f>
        <v>518</v>
      </c>
      <c r="H117" s="50">
        <f>'[1]pro'!H$126</f>
        <v>145</v>
      </c>
      <c r="I117" s="2"/>
      <c r="J117" s="2"/>
      <c r="K117" s="2"/>
      <c r="L117" s="2"/>
      <c r="M117" s="2"/>
      <c r="N117" s="2"/>
    </row>
    <row r="118" spans="1:14" ht="12.75">
      <c r="A118" s="85"/>
      <c r="B118" s="23" t="s">
        <v>114</v>
      </c>
      <c r="C118" s="24" t="s">
        <v>115</v>
      </c>
      <c r="D118" s="53">
        <f>'[1]pro'!D$127</f>
        <v>166</v>
      </c>
      <c r="E118" s="53">
        <f>'[1]pro'!E$127</f>
        <v>3872143.66</v>
      </c>
      <c r="F118" s="53">
        <f>'[1]pro'!F$127</f>
        <v>209148</v>
      </c>
      <c r="G118" s="53">
        <f>'[1]pro'!G$127</f>
        <v>7512</v>
      </c>
      <c r="H118" s="53">
        <f>'[1]pro'!H$127</f>
        <v>1774</v>
      </c>
      <c r="I118" s="2"/>
      <c r="J118" s="2"/>
      <c r="K118" s="2"/>
      <c r="L118" s="2"/>
      <c r="M118" s="2"/>
      <c r="N118" s="2"/>
    </row>
    <row r="119" spans="1:14" ht="13.5" thickBot="1">
      <c r="A119" s="86"/>
      <c r="B119" s="68">
        <v>975</v>
      </c>
      <c r="C119" s="69" t="s">
        <v>137</v>
      </c>
      <c r="D119" s="53">
        <f>'[1]pro'!D$128</f>
        <v>0</v>
      </c>
      <c r="E119" s="53">
        <f>'[1]pro'!E$128</f>
        <v>0</v>
      </c>
      <c r="F119" s="53">
        <f>'[1]pro'!F$128</f>
        <v>0</v>
      </c>
      <c r="G119" s="53">
        <f>'[1]pro'!G$128</f>
        <v>0</v>
      </c>
      <c r="H119" s="53">
        <f>'[1]pro'!H$128</f>
        <v>0</v>
      </c>
      <c r="I119" s="2"/>
      <c r="J119" s="2"/>
      <c r="K119" s="2"/>
      <c r="L119" s="2"/>
      <c r="M119" s="2"/>
      <c r="N119" s="2"/>
    </row>
    <row r="120" spans="1:14" ht="14.25" thickBot="1" thickTop="1">
      <c r="A120" s="20" t="s">
        <v>136</v>
      </c>
      <c r="B120" s="21"/>
      <c r="C120" s="22"/>
      <c r="D120" s="44">
        <f>SUM(D115:D119)</f>
        <v>320</v>
      </c>
      <c r="E120" s="44">
        <f>SUM(E115:E119)</f>
        <v>6958816.83</v>
      </c>
      <c r="F120" s="44">
        <f>SUM(F115:F119)</f>
        <v>350288</v>
      </c>
      <c r="G120" s="44">
        <f>SUM(G115:G119)</f>
        <v>12366</v>
      </c>
      <c r="H120" s="44">
        <f>SUM(H115:H119)</f>
        <v>3485</v>
      </c>
      <c r="I120" s="2"/>
      <c r="J120" s="2"/>
      <c r="K120" s="2"/>
      <c r="L120" s="2"/>
      <c r="M120" s="2"/>
      <c r="N120" s="2"/>
    </row>
    <row r="121" spans="1:14" ht="14.25" thickBot="1" thickTop="1">
      <c r="A121" s="20" t="s">
        <v>37</v>
      </c>
      <c r="B121" s="21">
        <v>99</v>
      </c>
      <c r="C121" s="22" t="s">
        <v>37</v>
      </c>
      <c r="D121" s="44">
        <f>'[1]pro'!D$130</f>
        <v>65</v>
      </c>
      <c r="E121" s="44">
        <f>'[1]pro'!E$130</f>
        <v>1194232.76</v>
      </c>
      <c r="F121" s="44">
        <f>'[1]pro'!F$130</f>
        <v>31598</v>
      </c>
      <c r="G121" s="44">
        <f>'[1]pro'!G$130</f>
        <v>431</v>
      </c>
      <c r="H121" s="44">
        <f>'[1]pro'!H$130</f>
        <v>551</v>
      </c>
      <c r="I121" s="2"/>
      <c r="J121" s="2"/>
      <c r="K121" s="2"/>
      <c r="L121" s="2"/>
      <c r="M121" s="2"/>
      <c r="N121" s="2"/>
    </row>
    <row r="122" spans="1:14" ht="14.25" thickBot="1" thickTop="1">
      <c r="A122" s="20" t="s">
        <v>106</v>
      </c>
      <c r="B122" s="21"/>
      <c r="C122" s="22"/>
      <c r="D122" s="44">
        <f>'[1]pro'!D$131</f>
        <v>0</v>
      </c>
      <c r="E122" s="44">
        <f>'[1]pro'!E$131</f>
        <v>0</v>
      </c>
      <c r="F122" s="44">
        <f>'[1]pro'!F$131</f>
        <v>0</v>
      </c>
      <c r="G122" s="44">
        <f>'[1]pro'!G$131</f>
        <v>0</v>
      </c>
      <c r="H122" s="44">
        <f>'[1]pro'!H$131</f>
        <v>0</v>
      </c>
      <c r="I122" s="2"/>
      <c r="J122" s="2"/>
      <c r="K122" s="2"/>
      <c r="L122" s="2"/>
      <c r="M122" s="2"/>
      <c r="N122" s="2"/>
    </row>
    <row r="123" spans="1:14" ht="13.5" thickTop="1">
      <c r="A123" s="25" t="s">
        <v>107</v>
      </c>
      <c r="B123" s="26"/>
      <c r="C123" s="27"/>
      <c r="D123" s="54">
        <f>SUM(D122,D121,D120,D114)</f>
        <v>26795</v>
      </c>
      <c r="E123" s="54">
        <f>SUM(E122,E121,E120,E114)</f>
        <v>783007242.3099998</v>
      </c>
      <c r="F123" s="54">
        <f>SUM(F122,F121,F120,F114)</f>
        <v>32059571</v>
      </c>
      <c r="G123" s="54">
        <f>SUM(G122,G121,G120,G114)</f>
        <v>1222988</v>
      </c>
      <c r="H123" s="54">
        <f>SUM(H122,H121,H120,H114)</f>
        <v>206524</v>
      </c>
      <c r="I123" s="2"/>
      <c r="J123" s="2"/>
      <c r="K123" s="2"/>
      <c r="L123" s="2"/>
      <c r="M123" s="2"/>
      <c r="N123" s="2"/>
    </row>
  </sheetData>
  <sheetProtection/>
  <mergeCells count="13">
    <mergeCell ref="A40:A49"/>
    <mergeCell ref="A72:A83"/>
    <mergeCell ref="A5:A16"/>
    <mergeCell ref="A18:A25"/>
    <mergeCell ref="A27:A30"/>
    <mergeCell ref="A57:A64"/>
    <mergeCell ref="A32:A37"/>
    <mergeCell ref="A85:A97"/>
    <mergeCell ref="A51:A55"/>
    <mergeCell ref="A66:A70"/>
    <mergeCell ref="A99:A103"/>
    <mergeCell ref="A115:A119"/>
    <mergeCell ref="A105:A111"/>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80"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SYLVESTRE Liliane</cp:lastModifiedBy>
  <cp:lastPrinted>2016-04-13T12:00:15Z</cp:lastPrinted>
  <dcterms:created xsi:type="dcterms:W3CDTF">2013-05-24T10:22:16Z</dcterms:created>
  <dcterms:modified xsi:type="dcterms:W3CDTF">2024-02-09T08:01:38Z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